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C:\Users\vguetens\Desktop\Regulatory Statements\"/>
    </mc:Choice>
  </mc:AlternateContent>
  <xr:revisionPtr revIDLastSave="0" documentId="13_ncr:1_{F8521612-8810-4D25-B761-6D00F510226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C4" i="5"/>
  <c r="F69"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<sst xmlns="http://schemas.openxmlformats.org/spreadsheetml/2006/main" count="22140" uniqueCount="15666">
  <si>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</si>
  <si>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</si>
  <si>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</si>
  <si>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</si>
  <si>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</si>
  <si>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</si>
  <si>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</si>
  <si>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</si>
  <si>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</si>
  <si>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</si>
  <si>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</si>
  <si>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</si>
  <si>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</si>
  <si>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</si>
  <si>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</si>
  <si>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</si>
  <si>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</si>
  <si>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</si>
  <si>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</si>
  <si>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</si>
  <si>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</si>
  <si>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</si>
  <si>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</si>
  <si>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</si>
  <si>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</si>
  <si>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</si>
  <si>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</si>
  <si>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</si>
  <si>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</si>
  <si>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</si>
  <si>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</si>
  <si>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</si>
  <si>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</si>
  <si>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</si>
  <si>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</si>
  <si>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</si>
  <si>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</si>
  <si>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</si>
  <si>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</si>
  <si>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</si>
  <si>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</si>
  <si>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</si>
  <si>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</si>
  <si>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</si>
  <si>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</si>
  <si>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</si>
  <si>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</si>
  <si>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</si>
  <si>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</si>
  <si>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</si>
  <si>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</si>
  <si>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</si>
  <si>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</si>
  <si>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</si>
  <si>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</si>
  <si>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</si>
  <si>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</si>
  <si>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</si>
  <si>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</si>
  <si>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</si>
  <si>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</si>
  <si>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</si>
  <si>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</si>
  <si>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</si>
  <si>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</si>
  <si>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</si>
  <si>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</si>
  <si>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</si>
  <si>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</si>
  <si>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</si>
  <si>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</si>
  <si>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</si>
  <si>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</si>
  <si>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</si>
  <si>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</si>
  <si>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</si>
  <si>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</si>
  <si>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</si>
  <si>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</si>
  <si>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</si>
  <si>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</si>
  <si>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</si>
  <si>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</si>
  <si>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</si>
  <si>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</si>
  <si>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</si>
  <si>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</si>
  <si>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</si>
  <si>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</si>
  <si>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</si>
  <si>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</si>
  <si>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</si>
  <si>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</si>
  <si>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</si>
  <si>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</si>
  <si>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</si>
  <si>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</si>
  <si>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</si>
  <si>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</si>
  <si>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</si>
  <si>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</si>
  <si>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</si>
  <si>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</si>
  <si>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</si>
  <si>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</si>
  <si>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</si>
  <si>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</si>
  <si>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</si>
  <si>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</si>
  <si>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</si>
  <si>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</si>
  <si>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</si>
  <si>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</si>
  <si>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</si>
  <si>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</si>
  <si>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</si>
  <si>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</si>
  <si>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</si>
  <si>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</si>
  <si>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</si>
  <si>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</si>
  <si>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</si>
  <si>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</si>
  <si>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</si>
  <si>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</si>
  <si>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</si>
  <si>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</si>
  <si>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</si>
  <si>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</si>
  <si>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</si>
  <si>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</si>
  <si>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</si>
  <si>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</si>
  <si>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</si>
  <si>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</si>
  <si>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</si>
  <si>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</si>
  <si>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</si>
  <si>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</si>
  <si>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</si>
  <si>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</si>
  <si>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</si>
  <si>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</si>
  <si>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</si>
  <si>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</si>
  <si>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</si>
  <si>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</si>
  <si>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</si>
  <si>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</si>
  <si>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</si>
  <si>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</si>
  <si>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</si>
  <si>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</si>
  <si>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</si>
  <si>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</si>
  <si>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</si>
  <si>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</si>
  <si>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</si>
  <si>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</si>
  <si>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</si>
  <si>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</si>
  <si>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</si>
  <si>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</si>
  <si>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</si>
  <si>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</si>
  <si>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</si>
  <si>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</si>
  <si>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</si>
  <si>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</si>
  <si>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</si>
  <si>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</si>
  <si>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</si>
  <si>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</si>
  <si>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</si>
  <si>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</si>
  <si>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</si>
  <si>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</si>
  <si>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</si>
  <si>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</si>
  <si>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</si>
  <si>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</si>
  <si>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</si>
  <si>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</si>
  <si>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</si>
  <si>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</si>
  <si>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</si>
  <si>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</si>
  <si>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</si>
  <si>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</si>
  <si>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</si>
  <si>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</si>
  <si>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</si>
  <si>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</si>
  <si>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</si>
  <si>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</si>
  <si>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</si>
  <si>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</si>
  <si>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</si>
  <si>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</si>
  <si>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</si>
  <si>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</si>
  <si>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</si>
  <si>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</si>
  <si>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</si>
  <si>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</si>
  <si>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</si>
  <si>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</si>
  <si>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</si>
  <si>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</si>
  <si>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</si>
  <si>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</si>
  <si>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</si>
  <si>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</si>
  <si>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</si>
  <si>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</si>
  <si>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</si>
  <si>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</si>
  <si>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</si>
  <si>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</si>
  <si>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</si>
  <si>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</si>
  <si>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</si>
  <si>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</si>
  <si>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</si>
  <si>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</si>
  <si>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</si>
  <si>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</si>
  <si>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</si>
  <si>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</si>
  <si>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</si>
  <si>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</si>
  <si>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</si>
  <si>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</si>
  <si>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</si>
  <si>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</si>
  <si>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</si>
  <si>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</si>
  <si>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</si>
  <si>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</si>
  <si>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</si>
  <si>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</si>
  <si>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</si>
  <si>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</si>
  <si>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</si>
  <si>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</si>
  <si>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</si>
  <si>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</si>
  <si>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</si>
  <si>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</si>
  <si>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</si>
  <si>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</si>
  <si>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</si>
  <si>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</si>
  <si>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</si>
  <si>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</si>
  <si>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</si>
  <si>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</si>
  <si>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</si>
  <si>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</si>
  <si>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</si>
  <si>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</si>
  <si>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</si>
  <si>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</si>
  <si>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</si>
  <si>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</si>
  <si>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</si>
  <si>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</si>
  <si>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</si>
  <si>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</si>
  <si>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</si>
  <si>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</si>
  <si>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</si>
  <si>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</si>
  <si>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</si>
  <si>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</si>
  <si>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</si>
  <si>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</si>
  <si>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</si>
  <si>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</si>
  <si>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</si>
  <si>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</si>
  <si>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</si>
  <si>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</si>
  <si>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</si>
  <si>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</si>
  <si>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</si>
  <si>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</si>
  <si>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</si>
  <si>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</si>
  <si>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</si>
  <si>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</si>
  <si>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</si>
  <si>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</si>
  <si>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</si>
  <si>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</si>
  <si>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</si>
  <si>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</si>
  <si>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</si>
  <si>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</si>
  <si>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</si>
  <si>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</si>
  <si>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</si>
  <si>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</si>
  <si>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</si>
  <si>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</si>
  <si>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</si>
  <si>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</si>
  <si>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</si>
  <si>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</si>
  <si>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</si>
  <si>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</si>
  <si>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</si>
  <si>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</si>
  <si>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</si>
  <si>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</si>
  <si>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</si>
  <si>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</si>
  <si>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</si>
  <si>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</si>
  <si>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</si>
  <si>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</si>
  <si>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</si>
  <si>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</si>
  <si>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</si>
  <si>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</si>
  <si>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</si>
  <si>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</si>
  <si>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</si>
  <si>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</si>
  <si>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</si>
  <si>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</si>
  <si>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</si>
  <si>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</si>
  <si>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</si>
  <si>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</si>
  <si>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</si>
  <si>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</si>
  <si>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</si>
  <si>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</si>
  <si>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</si>
  <si>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</si>
  <si>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</si>
  <si>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</si>
  <si>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</si>
  <si>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</si>
  <si>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</si>
  <si>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</si>
  <si>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</si>
  <si>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</si>
  <si>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</si>
  <si>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</si>
  <si>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</si>
  <si>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</si>
  <si>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</si>
  <si>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</si>
  <si>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</si>
  <si>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</si>
  <si>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</si>
  <si>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</si>
  <si>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</si>
  <si>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</si>
  <si>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</si>
  <si>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</si>
  <si>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</si>
  <si>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</si>
  <si>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</si>
  <si>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</si>
  <si>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</si>
  <si>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</si>
  <si>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</si>
  <si>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</si>
  <si>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</si>
  <si>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</si>
  <si>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</si>
  <si>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</si>
  <si>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</si>
  <si>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</si>
  <si>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</si>
  <si>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</si>
  <si>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</si>
  <si>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</si>
  <si>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</si>
  <si>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</si>
  <si>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</si>
  <si>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</si>
  <si>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</si>
  <si>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</si>
  <si>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</si>
  <si>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</si>
  <si>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</si>
  <si>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</si>
  <si>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</si>
  <si>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</si>
  <si>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</si>
  <si>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</si>
  <si>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</si>
  <si>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</si>
  <si>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</si>
  <si>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</si>
  <si>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</si>
  <si>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</si>
  <si>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</si>
  <si>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</si>
  <si>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</si>
  <si>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</si>
  <si>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</si>
  <si>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</si>
  <si>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</si>
  <si>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</si>
  <si>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</si>
  <si>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</si>
  <si>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</si>
  <si>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</si>
  <si>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</si>
  <si>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</si>
  <si>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</si>
  <si>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</si>
  <si>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</si>
  <si>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</si>
  <si>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</si>
  <si>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</si>
  <si>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</si>
  <si>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</si>
  <si>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</si>
  <si>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</si>
  <si>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</si>
  <si>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</si>
  <si>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</si>
  <si>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</si>
  <si>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</si>
  <si>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</si>
  <si>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</si>
  <si>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</si>
  <si>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</si>
  <si>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</si>
  <si>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</si>
  <si>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</si>
  <si>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</si>
  <si>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</si>
  <si>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</si>
  <si>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</si>
  <si>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</si>
  <si>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</si>
  <si>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</si>
  <si>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</si>
  <si>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</si>
  <si>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</si>
  <si>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</si>
  <si>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</si>
  <si>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</si>
  <si>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</si>
  <si>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</si>
  <si>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</si>
  <si>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</si>
  <si>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</si>
  <si>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</si>
  <si>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</si>
  <si>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</si>
  <si>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</si>
  <si>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</si>
  <si>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</si>
  <si>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</si>
  <si>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</si>
  <si>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</si>
  <si>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</si>
  <si>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</si>
  <si>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</si>
  <si>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</si>
  <si>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</si>
  <si>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</si>
  <si>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</si>
  <si>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</si>
  <si>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</si>
  <si>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</si>
  <si>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</si>
  <si>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</si>
  <si>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</si>
  <si>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</si>
  <si>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</si>
  <si>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</si>
  <si>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</si>
  <si>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</si>
  <si>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</si>
  <si>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</si>
  <si>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</si>
  <si>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</si>
  <si>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</si>
  <si>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</si>
  <si>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</si>
  <si>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</si>
  <si>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</si>
  <si>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</si>
  <si>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</si>
  <si>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</si>
  <si>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</si>
  <si>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</si>
  <si>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</si>
  <si>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</si>
  <si>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</si>
  <si>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</si>
  <si>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</si>
  <si>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</si>
  <si>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</si>
  <si>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</si>
  <si>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</si>
  <si>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</si>
  <si>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</si>
  <si>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</si>
  <si>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</si>
  <si>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</si>
  <si>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</si>
  <si>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</si>
  <si>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</si>
  <si>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</si>
  <si>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</si>
  <si>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</si>
  <si>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</si>
  <si>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</si>
  <si>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</si>
  <si>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</si>
  <si>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</si>
  <si>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</si>
  <si>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</si>
  <si>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</si>
  <si>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</si>
  <si>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</si>
  <si>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</si>
  <si>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</si>
  <si>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</si>
  <si>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</si>
  <si>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</si>
  <si>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</si>
  <si>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</si>
  <si>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</si>
  <si>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</si>
  <si>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</si>
  <si>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</si>
  <si>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</si>
  <si>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</si>
  <si>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</si>
  <si>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</si>
  <si>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</si>
  <si>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</si>
  <si>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</si>
  <si>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</si>
  <si>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</si>
  <si>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</si>
  <si>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</si>
  <si>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</si>
  <si>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</si>
  <si>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</si>
  <si>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</si>
  <si>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</si>
  <si>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</si>
  <si>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</si>
  <si>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</si>
  <si>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</si>
  <si>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</si>
  <si>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</si>
  <si>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</si>
  <si>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</si>
  <si>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</si>
  <si>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</si>
  <si>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</si>
  <si>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</si>
  <si>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</si>
  <si>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</si>
  <si>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</si>
  <si>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</si>
  <si>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</si>
  <si>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</si>
  <si>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</si>
  <si>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</si>
  <si>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</si>
  <si>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</si>
  <si>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</si>
  <si>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</si>
  <si>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</si>
  <si>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</si>
  <si>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</si>
  <si>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</si>
  <si>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</si>
  <si>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</si>
  <si>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</si>
  <si>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</si>
  <si>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</si>
  <si>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</si>
  <si>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</si>
  <si>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</si>
  <si>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</si>
  <si>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</si>
  <si>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</si>
  <si>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</si>
  <si>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</si>
  <si>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</si>
  <si>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</si>
  <si>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</si>
  <si>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</si>
  <si>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</si>
  <si>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</si>
  <si>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</si>
  <si>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</si>
  <si>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</si>
  <si>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</si>
  <si>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</si>
  <si>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</si>
  <si>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</si>
  <si>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</si>
  <si>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</si>
  <si>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</si>
  <si>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</si>
  <si>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</si>
  <si>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</si>
  <si>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</si>
  <si>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</si>
  <si>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</si>
  <si>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</si>
  <si>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</si>
  <si>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</si>
  <si>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</si>
  <si>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</si>
  <si>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</si>
  <si>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</si>
  <si>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</si>
  <si>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</si>
  <si>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</si>
  <si>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</si>
  <si>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</si>
  <si>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</si>
  <si>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</si>
  <si>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</si>
  <si>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</si>
  <si>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</si>
  <si>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</si>
  <si>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</si>
  <si>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</si>
  <si>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</si>
  <si>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</si>
  <si>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</si>
  <si>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</si>
  <si>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</si>
  <si>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</si>
  <si>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</si>
  <si>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</si>
  <si>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</si>
  <si>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</si>
  <si>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</si>
  <si>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</si>
  <si>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</si>
  <si>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</si>
  <si>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</si>
  <si>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</si>
  <si>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</si>
  <si>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</si>
  <si>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</si>
  <si>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</si>
  <si>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</si>
  <si>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</si>
  <si>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</si>
  <si>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</si>
  <si>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</si>
  <si>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</si>
  <si>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</si>
  <si>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</si>
  <si>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</si>
  <si>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</si>
  <si>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</si>
  <si>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</si>
  <si>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</si>
  <si>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</si>
  <si>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</si>
  <si>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</si>
  <si>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</si>
  <si>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</si>
  <si>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</si>
  <si>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</si>
  <si>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</si>
  <si>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</si>
  <si>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</si>
  <si>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</si>
  <si>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</si>
  <si>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</si>
  <si>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</si>
  <si>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</si>
  <si>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</si>
  <si>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</si>
  <si>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</si>
  <si>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</si>
  <si>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</si>
  <si>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</si>
  <si>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</si>
  <si>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</si>
  <si>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</si>
  <si>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</si>
  <si>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</si>
  <si>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</si>
  <si>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</si>
  <si>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</si>
  <si>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</si>
  <si>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</si>
  <si>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</si>
  <si>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</si>
  <si>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</si>
  <si>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</si>
  <si>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</si>
  <si>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</si>
  <si>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</si>
  <si>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</si>
  <si>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</si>
  <si>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</si>
  <si>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</si>
  <si>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</si>
  <si>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</si>
  <si>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</si>
  <si>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</si>
  <si>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</si>
  <si>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</si>
  <si>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</si>
  <si>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</si>
  <si>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</si>
  <si>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</si>
  <si>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</si>
  <si>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</si>
  <si>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</si>
  <si>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</si>
  <si>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</si>
  <si>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</si>
  <si>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</si>
  <si>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</si>
  <si>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</si>
  <si>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</si>
  <si>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</si>
  <si>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</si>
  <si>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</si>
  <si>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</si>
  <si>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</si>
  <si>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</si>
  <si>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</si>
  <si>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</si>
  <si>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</si>
  <si>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</si>
  <si>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</si>
  <si>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</si>
  <si>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</si>
  <si>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</si>
  <si>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</si>
  <si>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</si>
  <si>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</si>
  <si>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</si>
  <si>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</si>
  <si>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</si>
  <si>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</si>
  <si>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</si>
  <si>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</si>
  <si>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</si>
  <si>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</si>
  <si>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</si>
  <si>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</si>
  <si>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</si>
  <si>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</si>
  <si>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</si>
  <si>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</si>
  <si>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</si>
  <si>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</si>
  <si>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</si>
  <si>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</si>
  <si>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</si>
  <si>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</si>
  <si>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</si>
  <si>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</si>
  <si>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</si>
  <si>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</si>
  <si>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</si>
  <si>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</si>
  <si>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</si>
  <si>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</si>
  <si>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</si>
  <si>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</si>
  <si>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</si>
  <si>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</si>
  <si>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</si>
  <si>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</si>
  <si>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</si>
  <si>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</si>
  <si>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</si>
  <si>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</si>
  <si>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</si>
  <si>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</si>
  <si>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</si>
  <si>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</si>
  <si>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</si>
  <si>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</si>
  <si>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</si>
  <si>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</si>
  <si>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</si>
  <si>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</si>
  <si>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</si>
  <si>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</si>
  <si>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</si>
  <si>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</si>
  <si>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</si>
  <si>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</si>
  <si>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</si>
  <si>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</si>
  <si>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</si>
  <si>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</si>
  <si>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</si>
  <si>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</si>
  <si>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</si>
  <si>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</si>
  <si>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</si>
  <si>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</si>
  <si>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</si>
  <si>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</si>
  <si>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</si>
  <si>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</si>
  <si>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</si>
  <si>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</si>
  <si>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</si>
  <si>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</si>
  <si>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</si>
  <si>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</si>
  <si>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</si>
  <si>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</si>
  <si>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</si>
  <si>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</si>
  <si>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</si>
  <si>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</si>
  <si>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</si>
  <si>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</si>
  <si>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</si>
  <si>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</si>
  <si>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</si>
  <si>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</si>
  <si>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</si>
  <si>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</si>
  <si>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</si>
  <si>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</si>
  <si>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</si>
  <si>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</si>
  <si>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</si>
  <si>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</si>
  <si>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</si>
  <si>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</si>
  <si>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</si>
  <si>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</si>
  <si>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</si>
  <si>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</si>
  <si>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</si>
  <si>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</si>
  <si>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</si>
  <si>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</si>
  <si>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</si>
  <si>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</si>
  <si>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</si>
  <si>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</si>
  <si>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</si>
  <si>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</si>
  <si>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</si>
  <si>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</si>
  <si>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</si>
  <si>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</si>
  <si>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</si>
  <si>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</si>
  <si>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</si>
  <si>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</si>
  <si>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</si>
  <si>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</si>
  <si>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</si>
  <si>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</si>
  <si>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</si>
  <si>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</si>
  <si>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</si>
  <si>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</si>
  <si>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</si>
  <si>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</si>
  <si>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</si>
  <si>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</si>
  <si>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</si>
  <si>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</si>
  <si>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</si>
  <si>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</si>
  <si>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</si>
  <si>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</si>
  <si>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</si>
  <si>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</si>
  <si>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</si>
  <si>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</si>
  <si>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</si>
  <si>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</si>
  <si>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</si>
  <si>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</si>
  <si>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</si>
  <si>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</si>
  <si>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</si>
  <si>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</si>
  <si>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</si>
  <si>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</si>
  <si>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</si>
  <si>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</si>
  <si>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</si>
  <si>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</si>
  <si>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</si>
  <si>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</si>
  <si>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</si>
  <si>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</si>
  <si>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</si>
  <si>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</si>
  <si>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</si>
  <si>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</si>
  <si>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</si>
  <si>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</si>
  <si>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</si>
  <si>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</si>
  <si>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</si>
  <si>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</si>
  <si>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</si>
  <si>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</si>
  <si>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</si>
  <si>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</si>
  <si>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</si>
  <si>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</si>
  <si>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</si>
  <si>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</si>
  <si>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</si>
  <si>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</si>
  <si>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</si>
  <si>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</si>
  <si>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</si>
  <si>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</si>
  <si>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</si>
  <si>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</si>
  <si>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</si>
  <si>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</si>
  <si>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</si>
  <si>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</si>
  <si>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</si>
  <si>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</si>
  <si>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</si>
  <si>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</si>
  <si>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</si>
  <si>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</si>
  <si>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</si>
  <si>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</si>
  <si>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</si>
  <si>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</si>
  <si>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</si>
  <si>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</si>
  <si>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</si>
  <si>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</si>
  <si>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</si>
  <si>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</si>
  <si>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</si>
  <si>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</si>
  <si>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</si>
  <si>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</si>
  <si>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</si>
  <si>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</si>
  <si>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</si>
  <si>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</si>
  <si>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</si>
  <si>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</si>
  <si>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</si>
  <si>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</si>
  <si>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</si>
  <si>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</si>
  <si>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</si>
  <si>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</si>
  <si>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</si>
  <si>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</si>
  <si>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</si>
  <si>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</si>
  <si>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</si>
  <si>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</si>
  <si>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</si>
  <si>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</si>
  <si>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</si>
  <si>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</si>
  <si>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</si>
  <si>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</si>
  <si>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</si>
  <si>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</si>
  <si>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</si>
  <si>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</si>
  <si>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</si>
  <si>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</si>
  <si>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</si>
  <si>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</si>
  <si>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</si>
  <si>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</si>
  <si>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</si>
  <si>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</si>
  <si>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</si>
  <si>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</si>
  <si>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</si>
  <si>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</si>
  <si>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</si>
  <si>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</si>
  <si>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</si>
  <si>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</si>
  <si>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</si>
  <si>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</si>
  <si>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</si>
  <si>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</si>
  <si>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</si>
  <si>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</si>
  <si>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</si>
  <si>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</si>
  <si>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</si>
  <si>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</si>
  <si>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</si>
  <si>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</si>
  <si>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</si>
  <si>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</si>
  <si>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</si>
  <si>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</si>
  <si>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</si>
  <si>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</si>
  <si>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</si>
  <si>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</si>
  <si>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</si>
  <si>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</si>
  <si>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</si>
  <si>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</si>
  <si>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</si>
  <si>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</si>
  <si>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</si>
  <si>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</si>
  <si>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</si>
  <si>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</si>
  <si>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</si>
  <si>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</si>
  <si>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</si>
  <si>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</si>
  <si>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</si>
  <si>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</si>
  <si>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</si>
  <si>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</si>
  <si>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</si>
  <si>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</si>
  <si>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</si>
  <si>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</si>
  <si>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</si>
  <si>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</si>
  <si>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</si>
  <si>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</si>
  <si>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</si>
  <si>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</si>
  <si>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</si>
  <si>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</si>
  <si>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</si>
  <si>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</si>
  <si>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</si>
  <si>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</si>
  <si>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</si>
  <si>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</si>
  <si>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</si>
  <si>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</si>
  <si>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</si>
  <si>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</si>
  <si>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</si>
  <si>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</si>
  <si>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</si>
  <si>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</si>
  <si>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</si>
  <si>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</si>
  <si>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</si>
  <si>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</si>
  <si>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</si>
  <si>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</si>
  <si>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</si>
  <si>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</si>
  <si>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</si>
  <si>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</si>
  <si>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</si>
  <si>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</si>
  <si>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</si>
  <si>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</si>
  <si>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</si>
  <si>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</si>
  <si>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</si>
  <si>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</si>
  <si>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</si>
  <si>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</si>
  <si>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</si>
  <si>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</si>
  <si>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</si>
  <si>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</si>
  <si>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</si>
  <si>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</si>
  <si>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</si>
  <si>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</si>
  <si>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</si>
  <si>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</si>
  <si>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</si>
  <si>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</si>
  <si>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</si>
  <si>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</si>
  <si>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</si>
  <si>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</si>
  <si>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</si>
  <si>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</si>
  <si>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</si>
  <si>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</si>
  <si>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</si>
  <si>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</si>
  <si>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</si>
  <si>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</si>
  <si>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</si>
  <si>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</si>
  <si>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</si>
  <si>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</si>
  <si>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</si>
  <si>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</si>
  <si>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</si>
  <si>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</si>
  <si>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</si>
  <si>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</si>
  <si>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</si>
  <si>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</si>
  <si>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</si>
  <si>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</si>
  <si>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</si>
  <si>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</si>
  <si>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</si>
  <si>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</si>
  <si>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</si>
  <si>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</si>
  <si>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</si>
  <si>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</si>
  <si>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</si>
  <si>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</si>
  <si>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</si>
  <si>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</si>
  <si>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</si>
  <si>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</si>
  <si>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</si>
  <si>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</si>
  <si>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</si>
  <si>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</si>
  <si>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</si>
  <si>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</si>
  <si>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</si>
  <si>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</si>
  <si>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</si>
  <si>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</si>
  <si>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</si>
  <si>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</si>
  <si>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</si>
  <si>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</si>
  <si>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</si>
  <si>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</si>
  <si>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</si>
  <si>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</si>
  <si>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</si>
  <si>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</si>
  <si>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</si>
  <si>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</si>
  <si>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</si>
  <si>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</si>
  <si>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</si>
  <si>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</si>
  <si>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</si>
  <si>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</si>
  <si>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</si>
  <si>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</si>
  <si>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</si>
  <si>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</si>
  <si>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</si>
  <si>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</si>
  <si>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</si>
  <si>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</si>
  <si>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</si>
  <si>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</si>
  <si>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</si>
  <si>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</si>
  <si>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</si>
  <si>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</si>
  <si>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</si>
  <si>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</si>
  <si>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</si>
  <si>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</si>
  <si>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</si>
  <si>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</si>
  <si>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</si>
  <si>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</si>
  <si>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</si>
  <si>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</si>
  <si>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</si>
  <si>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</si>
  <si>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</si>
  <si>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</si>
  <si>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</si>
  <si>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</si>
  <si>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</si>
  <si>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</si>
  <si>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</si>
  <si>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</si>
  <si>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</si>
  <si>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</si>
  <si>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</si>
  <si>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</si>
  <si>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</si>
  <si>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</si>
  <si>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</si>
  <si>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</si>
  <si>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</si>
  <si>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</si>
  <si>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</si>
  <si>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</si>
  <si>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</si>
  <si>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</si>
  <si>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</si>
  <si>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</si>
  <si>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</si>
  <si>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</si>
  <si>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</si>
  <si>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</si>
  <si>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</si>
  <si>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</si>
  <si>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</si>
  <si>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</si>
  <si>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</si>
  <si>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</si>
  <si>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</si>
  <si>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</si>
  <si>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</si>
  <si>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</si>
  <si>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</si>
  <si>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</si>
  <si>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</si>
  <si>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</si>
  <si>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</si>
  <si>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</si>
  <si>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</si>
  <si>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</si>
  <si>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</si>
  <si>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</si>
  <si>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</si>
  <si>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</si>
  <si>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</si>
  <si>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</si>
  <si>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</si>
  <si>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</si>
  <si>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</si>
  <si>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</si>
  <si>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</si>
  <si>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</si>
  <si>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</si>
  <si>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</si>
  <si>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</si>
  <si>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</si>
  <si>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</si>
  <si>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</si>
  <si>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</si>
  <si>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</si>
  <si>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</si>
  <si>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</si>
  <si>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</si>
  <si>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</si>
  <si>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</si>
  <si>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</si>
  <si>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</si>
  <si>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</si>
  <si>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</si>
  <si>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</si>
  <si>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</si>
  <si>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</si>
  <si>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</si>
  <si>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</si>
  <si>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</si>
  <si>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</si>
  <si>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</si>
  <si>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</si>
  <si>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</si>
  <si>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</si>
  <si>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</si>
  <si>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</si>
  <si>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</si>
  <si>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</si>
  <si>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</si>
  <si>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</si>
  <si>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</si>
  <si>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</si>
  <si>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</si>
  <si>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</si>
  <si>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</si>
  <si>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</si>
  <si>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</si>
  <si>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</si>
  <si>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</si>
  <si>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</si>
  <si>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</si>
  <si>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</si>
  <si>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</si>
  <si>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</si>
  <si>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</si>
  <si>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</si>
  <si>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</si>
  <si>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</si>
  <si>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</si>
  <si>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</si>
  <si>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</si>
  <si>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</si>
  <si>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</si>
  <si>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</si>
  <si>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</si>
  <si>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</si>
  <si>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</si>
  <si>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</si>
  <si>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</si>
  <si>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</si>
  <si>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</si>
  <si>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</si>
  <si>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</si>
  <si>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</si>
  <si>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</si>
  <si>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</si>
  <si>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</si>
  <si>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</si>
  <si>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</si>
  <si>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</si>
  <si>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</si>
  <si>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</si>
  <si>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</si>
  <si>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</si>
  <si>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</si>
  <si>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</si>
  <si>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</si>
  <si>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</si>
  <si>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</si>
  <si>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</si>
  <si>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</si>
  <si>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</si>
  <si>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</si>
  <si>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</si>
  <si>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</si>
  <si>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</si>
  <si>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</si>
  <si>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</si>
  <si>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</si>
  <si>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</si>
  <si>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</si>
  <si>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</si>
  <si>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</si>
  <si>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</si>
  <si>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</si>
  <si>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</si>
  <si>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</si>
  <si>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</si>
  <si>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</si>
  <si>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</si>
  <si>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</si>
  <si>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</si>
  <si>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</si>
  <si>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</si>
  <si>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</si>
  <si>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</si>
  <si>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</si>
  <si>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</si>
  <si>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</si>
  <si>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</si>
  <si>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</si>
  <si>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</si>
  <si>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</si>
  <si>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</si>
  <si>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</si>
  <si>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</si>
  <si>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</si>
  <si>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</si>
  <si>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</si>
  <si>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</si>
  <si>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</si>
  <si>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</si>
  <si>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</si>
  <si>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</si>
  <si>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</si>
  <si>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</si>
  <si>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</si>
  <si>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</si>
  <si>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</si>
  <si>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</si>
  <si>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</si>
  <si>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</si>
  <si>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</si>
  <si>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</si>
  <si>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</si>
  <si>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</si>
  <si>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</si>
  <si>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</si>
  <si>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</si>
  <si>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</si>
  <si>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</si>
  <si>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</si>
  <si>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</si>
  <si>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</si>
  <si>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</si>
  <si>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</si>
  <si>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</si>
  <si>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</si>
  <si>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</si>
  <si>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</si>
  <si>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</si>
  <si>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</si>
  <si>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</si>
  <si>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</si>
  <si>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</si>
  <si>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</si>
  <si>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</si>
  <si>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</si>
  <si>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</si>
  <si>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</si>
  <si>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</si>
  <si>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</si>
  <si>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</si>
  <si>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</si>
  <si>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</si>
  <si>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</si>
  <si>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</si>
  <si>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</si>
  <si>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</si>
  <si>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</si>
  <si>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</si>
  <si>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</si>
  <si>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</si>
  <si>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</si>
  <si>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</si>
  <si>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</si>
  <si>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</si>
  <si>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</si>
  <si>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</si>
  <si>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</si>
  <si>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</si>
  <si>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</si>
  <si>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</si>
  <si>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</si>
  <si>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</si>
  <si>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</si>
  <si>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</si>
  <si>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</si>
  <si>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</si>
  <si>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</si>
  <si>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</si>
  <si>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</si>
  <si>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</si>
  <si>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</si>
  <si>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</si>
  <si>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</si>
  <si>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</si>
  <si>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</si>
  <si>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</si>
  <si>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</si>
  <si>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</si>
  <si>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</si>
  <si>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</si>
  <si>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</si>
  <si>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</si>
  <si>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</si>
  <si>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</si>
  <si>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</si>
  <si>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</si>
  <si>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</si>
  <si>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</si>
  <si>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</si>
  <si>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</si>
  <si>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</si>
  <si>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</si>
  <si>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</si>
  <si>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</si>
  <si>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</si>
  <si>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</si>
  <si>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</si>
  <si>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</si>
  <si>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</si>
  <si>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</si>
  <si>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</si>
  <si>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</si>
  <si>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</si>
  <si>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</si>
  <si>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</si>
  <si>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</si>
  <si>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</si>
  <si>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</si>
  <si>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</si>
  <si>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</si>
  <si>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</si>
  <si>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</si>
  <si>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</si>
  <si>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</si>
  <si>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</si>
  <si>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</si>
  <si>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</si>
  <si>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</si>
  <si>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</si>
  <si>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</si>
  <si>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</si>
  <si>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</si>
  <si>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</si>
  <si>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</si>
  <si>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</si>
  <si>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</si>
  <si>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</si>
  <si>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</si>
  <si>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</si>
  <si>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</si>
  <si>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</si>
  <si>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</si>
  <si>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</si>
  <si>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</si>
  <si>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</si>
  <si>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</si>
  <si>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</si>
  <si>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</si>
  <si>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</si>
  <si>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</si>
  <si>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</si>
  <si>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</si>
  <si>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</si>
  <si>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</si>
  <si>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</si>
  <si>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</si>
  <si>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</si>
  <si>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</si>
  <si>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</si>
  <si>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</si>
  <si>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</si>
  <si>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</si>
  <si>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</si>
  <si>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</si>
  <si>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</si>
  <si>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</si>
  <si>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</si>
  <si>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</si>
  <si>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</si>
  <si>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</si>
  <si>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</si>
  <si>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</si>
  <si>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</si>
  <si>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</si>
  <si>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</si>
  <si>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</si>
  <si>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</si>
  <si>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</si>
  <si>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</si>
  <si>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</si>
  <si>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</si>
  <si>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</si>
  <si>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</si>
  <si>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</si>
  <si>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</si>
  <si>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</si>
  <si>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</si>
  <si>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</si>
  <si>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</si>
  <si>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</si>
  <si>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</si>
  <si>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</si>
  <si>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</si>
  <si>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</si>
  <si>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</si>
  <si>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</si>
  <si>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</si>
  <si>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</si>
  <si>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</si>
  <si>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</si>
  <si>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</si>
  <si>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</si>
  <si>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</si>
  <si>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</si>
  <si>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</si>
  <si>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</si>
  <si>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</si>
  <si>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</si>
  <si>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</si>
  <si>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</si>
  <si>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</si>
  <si>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</si>
  <si>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</si>
  <si>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</si>
  <si>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</si>
  <si>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</si>
  <si>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</si>
  <si>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</si>
  <si>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</si>
  <si>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</si>
  <si>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</si>
  <si>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</si>
  <si>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</si>
  <si>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</si>
  <si>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</si>
  <si>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</si>
  <si>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</si>
  <si>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</si>
  <si>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</si>
  <si>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</si>
  <si>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</si>
  <si>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</si>
  <si>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</si>
  <si>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</si>
  <si>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</si>
  <si>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</si>
  <si>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</si>
  <si>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</si>
  <si>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</si>
  <si>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</si>
  <si>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</si>
  <si>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</si>
  <si>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</si>
  <si>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</si>
  <si>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</si>
  <si>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</si>
  <si>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</si>
  <si>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</si>
  <si>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</si>
  <si>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</si>
  <si>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</si>
  <si>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</si>
  <si>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</si>
  <si>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</si>
  <si>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</si>
  <si>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</si>
  <si>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</si>
  <si>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</si>
  <si>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</si>
  <si>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</si>
  <si>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</si>
  <si>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</si>
  <si>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</si>
  <si>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</si>
  <si>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</si>
  <si>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</si>
  <si>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</si>
  <si>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</si>
  <si>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</si>
  <si>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</si>
  <si>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</si>
  <si>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</si>
  <si>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</si>
  <si>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</si>
  <si>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</si>
  <si>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</si>
  <si>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</si>
  <si>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</si>
  <si>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</si>
  <si>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</si>
  <si>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</si>
  <si>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</si>
  <si>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</si>
  <si>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</si>
  <si>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</si>
  <si>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</si>
  <si>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</si>
  <si>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</si>
  <si>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</si>
  <si>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</si>
  <si>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</si>
  <si>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</si>
  <si>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</si>
  <si>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</si>
  <si>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</si>
  <si>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</si>
  <si>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</si>
  <si>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</si>
  <si>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</si>
  <si>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</si>
  <si>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</si>
  <si>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</si>
  <si>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</si>
  <si>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</si>
  <si>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</si>
  <si>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</si>
  <si>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</si>
  <si>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</si>
  <si>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</si>
  <si>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</si>
  <si>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</si>
  <si>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</si>
  <si>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</si>
  <si>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</si>
  <si>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</si>
  <si>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</si>
  <si>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</si>
  <si>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</si>
  <si>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</si>
  <si>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</si>
  <si>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</si>
  <si>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</si>
  <si>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</si>
  <si>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</si>
  <si>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</si>
  <si>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</si>
  <si>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</si>
  <si>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</si>
  <si>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</si>
  <si>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</si>
  <si>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</si>
  <si>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</si>
  <si>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</si>
  <si>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</si>
  <si>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</si>
  <si>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</si>
  <si>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</si>
  <si>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</si>
  <si>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</si>
  <si>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</si>
  <si>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</si>
  <si>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</si>
  <si>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</si>
  <si>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</si>
  <si>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</si>
  <si>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</si>
  <si>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</si>
  <si>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</si>
  <si>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</si>
  <si>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</si>
  <si>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</si>
  <si>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</si>
  <si>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</si>
  <si>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</si>
  <si>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</si>
  <si>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</si>
  <si>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</si>
  <si>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</si>
  <si>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</si>
  <si>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</si>
  <si>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</si>
  <si>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</si>
  <si>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</si>
  <si>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</si>
  <si>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</si>
  <si>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</si>
  <si>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</si>
  <si>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</si>
  <si>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</si>
  <si>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</si>
  <si>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</si>
  <si>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</si>
  <si>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</si>
  <si>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</si>
  <si>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</si>
  <si>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</si>
  <si>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</si>
  <si>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</si>
  <si>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</si>
  <si>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</si>
  <si>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</si>
  <si>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</si>
  <si>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</si>
  <si>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</si>
  <si>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</si>
  <si>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</si>
  <si>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</si>
  <si>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</si>
  <si>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</si>
  <si>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</si>
  <si>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</si>
  <si>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</si>
  <si>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</si>
  <si>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</si>
  <si>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</si>
  <si>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</si>
  <si>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</si>
  <si>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</si>
  <si>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</si>
  <si>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</si>
  <si>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</si>
  <si>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</si>
  <si>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</si>
  <si>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</si>
  <si>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</si>
  <si>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</si>
  <si>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</si>
  <si>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</si>
  <si>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</si>
  <si>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</si>
  <si>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</si>
  <si>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</si>
  <si>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</si>
  <si>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</si>
  <si>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</si>
  <si>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</si>
  <si>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</si>
  <si>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</si>
  <si>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</si>
  <si>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</si>
  <si>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</si>
  <si>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</si>
  <si>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</si>
  <si>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</si>
  <si>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</si>
  <si>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</si>
  <si>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</si>
  <si>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</si>
  <si>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</si>
  <si>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</si>
  <si>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</si>
  <si>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</si>
  <si>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</si>
  <si>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</si>
  <si>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</si>
  <si>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</si>
  <si>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</si>
  <si>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</si>
  <si>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</si>
  <si>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</si>
  <si>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</si>
  <si>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</si>
  <si>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</si>
  <si>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</si>
  <si>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</si>
  <si>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</si>
  <si>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</si>
  <si>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</si>
  <si>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</si>
  <si>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</si>
  <si>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</si>
  <si>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</si>
  <si>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</si>
  <si>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</si>
  <si>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</si>
  <si>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</si>
  <si>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</si>
  <si>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</si>
  <si>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</si>
  <si>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</si>
  <si>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</si>
  <si>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</si>
  <si>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</si>
  <si>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</si>
  <si>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</si>
  <si>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</si>
  <si>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</si>
  <si>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</si>
  <si>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</si>
  <si>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</si>
  <si>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</si>
  <si>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</si>
  <si>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</si>
  <si>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</si>
  <si>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</si>
  <si>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</si>
  <si>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</si>
  <si>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</si>
  <si>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</si>
  <si>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</si>
  <si>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</si>
  <si>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</si>
  <si>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</si>
  <si>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</si>
  <si>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</si>
  <si>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</si>
  <si>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</si>
  <si>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</si>
  <si>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</si>
  <si>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</si>
  <si>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</si>
  <si>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</si>
  <si>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</si>
  <si>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</si>
  <si>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</si>
  <si>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</si>
  <si>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</si>
  <si>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</si>
  <si>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</si>
  <si>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</si>
  <si>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</si>
  <si>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</si>
  <si>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</si>
  <si>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</si>
  <si>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</si>
  <si>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</si>
  <si>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</si>
  <si>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</si>
  <si>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</si>
  <si>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</si>
  <si>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</si>
  <si>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</si>
  <si>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</si>
  <si>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</si>
  <si>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</si>
  <si>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</si>
  <si>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</si>
  <si>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</si>
  <si>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</si>
  <si>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</si>
  <si>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</si>
  <si>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</si>
  <si>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</si>
  <si>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</si>
  <si>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</si>
  <si>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</si>
  <si>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</si>
  <si>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</si>
  <si>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</si>
  <si>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</si>
  <si>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</si>
  <si>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</si>
  <si>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</si>
  <si>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</si>
  <si>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</si>
  <si>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</si>
  <si>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</si>
  <si>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</si>
  <si>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</si>
  <si>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</si>
  <si>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</si>
  <si>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</si>
  <si>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</si>
  <si>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</si>
  <si>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</si>
  <si>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</si>
  <si>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</si>
  <si>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</si>
  <si>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</si>
  <si>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</si>
  <si>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</si>
  <si>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</si>
  <si>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</si>
  <si>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</si>
  <si>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</si>
  <si>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</si>
  <si>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</si>
  <si>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</si>
  <si>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</si>
  <si>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</si>
  <si>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</si>
  <si>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</si>
  <si>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</si>
  <si>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</si>
  <si>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</si>
  <si>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</si>
  <si>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</si>
  <si>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</si>
  <si>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</si>
  <si>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</si>
  <si>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</si>
  <si>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</si>
  <si>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</si>
  <si>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</si>
  <si>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</si>
  <si>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</si>
  <si>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</si>
  <si>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</si>
  <si>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</si>
  <si>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</si>
  <si>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</si>
  <si>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</si>
  <si>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</si>
  <si>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</si>
  <si>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</si>
  <si>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</si>
  <si>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</si>
  <si>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</si>
  <si>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</si>
  <si>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</si>
  <si>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</si>
  <si>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</si>
  <si>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</si>
  <si>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</si>
  <si>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</si>
  <si>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</si>
  <si>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</si>
  <si>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</si>
  <si>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</si>
  <si>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</si>
  <si>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</si>
  <si>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</si>
  <si>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</si>
  <si>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</si>
  <si>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</si>
  <si>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</si>
  <si>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</si>
  <si>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</si>
  <si>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</si>
  <si>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</si>
  <si>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</si>
  <si>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</si>
  <si>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</si>
  <si>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</si>
  <si>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</si>
  <si>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</si>
  <si>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</si>
  <si>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</si>
  <si>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</si>
  <si>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</si>
  <si>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</si>
  <si>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</si>
  <si>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</si>
  <si>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</si>
  <si>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</si>
  <si>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</si>
  <si>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</si>
  <si>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</si>
  <si>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</si>
  <si>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</si>
  <si>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</si>
  <si>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</si>
  <si>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</si>
  <si>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</si>
  <si>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</si>
  <si>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</si>
  <si>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</si>
  <si>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</si>
  <si>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</si>
  <si>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</si>
  <si>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</si>
  <si>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</si>
  <si>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</si>
  <si>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</si>
  <si>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</si>
  <si>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</si>
  <si>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</si>
  <si>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</si>
  <si>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</si>
  <si>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</si>
  <si>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</si>
  <si>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</si>
  <si>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</si>
  <si>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</si>
  <si>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</si>
  <si>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</si>
  <si>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</si>
  <si>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</si>
  <si>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</si>
  <si>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</si>
  <si>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</si>
  <si>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</si>
  <si>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</si>
  <si>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</si>
  <si>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</si>
  <si>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</si>
  <si>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</si>
  <si>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</si>
  <si>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</si>
  <si>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</si>
  <si>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</si>
  <si>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</si>
  <si>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</si>
  <si>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</si>
  <si>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</si>
  <si>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</si>
  <si>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</si>
  <si>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</si>
  <si>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</si>
  <si>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</si>
  <si>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</si>
  <si>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</si>
  <si>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</si>
  <si>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</si>
  <si>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</si>
  <si>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</si>
  <si>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</si>
  <si>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</si>
  <si>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</si>
  <si>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</si>
  <si>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</si>
  <si>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</si>
  <si>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</si>
  <si>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</si>
  <si>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</si>
  <si>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</si>
  <si>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</si>
  <si>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</si>
  <si>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</si>
  <si>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</si>
  <si>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</si>
  <si>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</si>
  <si>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</si>
  <si>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</si>
  <si>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</si>
  <si>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</si>
  <si>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</si>
  <si>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</si>
  <si>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</si>
  <si>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</si>
  <si>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</si>
  <si>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</si>
  <si>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</si>
  <si>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</si>
  <si>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</si>
  <si>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</si>
  <si>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</si>
  <si>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</si>
  <si>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</si>
  <si>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</si>
  <si>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</si>
  <si>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</si>
  <si>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</si>
  <si>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</si>
  <si>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</si>
  <si>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</si>
  <si>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</si>
  <si>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</si>
  <si>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</si>
  <si>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</si>
  <si>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</si>
  <si>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</si>
  <si>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</si>
  <si>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</si>
  <si>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</si>
  <si>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</si>
  <si>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</si>
  <si>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</si>
  <si>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</si>
  <si>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</si>
  <si>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</si>
  <si>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</si>
  <si>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</si>
  <si>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</si>
  <si>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</si>
  <si>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</si>
  <si>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</si>
  <si>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</si>
  <si>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</si>
  <si>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</si>
  <si>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</si>
  <si>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</si>
  <si>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</si>
  <si>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</si>
  <si>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</si>
  <si>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</si>
  <si>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</si>
  <si>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</si>
  <si>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</si>
  <si>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</si>
  <si>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</si>
  <si>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</si>
  <si>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</si>
  <si>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</si>
  <si>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</si>
  <si>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</si>
  <si>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</si>
  <si>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</si>
  <si>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</si>
  <si>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</si>
  <si>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</si>
  <si>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</si>
  <si>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</si>
  <si>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</si>
  <si>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</si>
  <si>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</si>
  <si>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</si>
  <si>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</si>
  <si>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</si>
  <si>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</si>
  <si>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</si>
  <si>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</si>
  <si>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</si>
  <si>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</si>
  <si>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</si>
  <si>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</si>
  <si>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</si>
  <si>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</si>
  <si>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</si>
  <si>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</si>
  <si>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</si>
  <si>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</si>
  <si>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</si>
  <si>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</si>
  <si>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</si>
  <si>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</si>
  <si>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</si>
  <si>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</si>
  <si>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</si>
  <si>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</si>
  <si>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</si>
  <si>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</si>
  <si>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</si>
  <si>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</si>
  <si>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</si>
  <si>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</si>
  <si>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</si>
  <si>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</si>
  <si>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</si>
  <si>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</si>
  <si>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</si>
  <si>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</si>
  <si>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</si>
  <si>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</si>
  <si>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</si>
  <si>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</si>
  <si>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</si>
  <si>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</si>
  <si>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</si>
  <si>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</si>
  <si>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</si>
  <si>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</si>
  <si>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</si>
  <si>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</si>
  <si>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</si>
  <si>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</si>
  <si>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</si>
  <si>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</si>
  <si>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</si>
  <si>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</si>
  <si>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</si>
  <si>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</si>
  <si>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</si>
  <si>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</si>
  <si>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</si>
  <si>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</si>
  <si>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</si>
  <si>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</si>
  <si>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</si>
  <si>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</si>
  <si>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</si>
  <si>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</si>
  <si>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</si>
  <si>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</si>
  <si>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</si>
  <si>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</si>
  <si>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</si>
  <si>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</si>
  <si>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</si>
  <si>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</si>
  <si>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</si>
  <si>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</si>
  <si>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</si>
  <si>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</si>
  <si>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</si>
  <si>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</si>
  <si>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</si>
  <si>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</si>
  <si>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</si>
  <si>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</si>
  <si>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</si>
  <si>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</si>
  <si>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</si>
  <si>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</si>
  <si>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</si>
  <si>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</si>
  <si>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</si>
  <si>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</si>
  <si>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</si>
  <si>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</si>
  <si>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</si>
  <si>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</si>
  <si>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</si>
  <si>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</si>
  <si>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</si>
  <si>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</si>
  <si>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</si>
  <si>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</si>
  <si>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</si>
  <si>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</si>
  <si>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</si>
  <si>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</si>
  <si>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</si>
  <si>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</si>
  <si>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</si>
  <si>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</si>
  <si>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</si>
  <si>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</si>
  <si>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</si>
  <si>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</si>
  <si>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</si>
  <si>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</si>
  <si>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</si>
  <si>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</si>
  <si>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</si>
  <si>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</si>
  <si>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</si>
  <si>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</si>
  <si>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</si>
  <si>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</si>
  <si>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</si>
  <si>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</si>
  <si>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</si>
  <si>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</si>
  <si>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</si>
  <si>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</si>
  <si>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</si>
  <si>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</si>
  <si>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</si>
  <si>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</si>
  <si>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</si>
  <si>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</si>
  <si>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</si>
  <si>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</si>
  <si>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</si>
  <si>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</si>
  <si>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</si>
  <si>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</si>
  <si>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</si>
  <si>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</si>
  <si>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</si>
  <si>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</si>
  <si>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</si>
  <si>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</si>
  <si>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</si>
  <si>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</si>
  <si>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</si>
  <si>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</si>
  <si>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</si>
  <si>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</si>
  <si>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</si>
  <si>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</si>
  <si>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</si>
  <si>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</si>
  <si>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</si>
  <si>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</si>
  <si>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</si>
  <si>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</si>
  <si>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</si>
  <si>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</si>
  <si>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</si>
  <si>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</si>
  <si>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</si>
  <si>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</si>
  <si>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</si>
  <si>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</si>
  <si>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</si>
  <si>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</si>
  <si>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</si>
  <si>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</si>
  <si>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</si>
  <si>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</si>
  <si>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</si>
  <si>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</si>
  <si>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</si>
  <si>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</si>
  <si>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</si>
  <si>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</si>
  <si>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</si>
  <si>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</si>
  <si>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</si>
  <si>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</si>
  <si>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</si>
  <si>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</si>
  <si>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</si>
  <si>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</si>
  <si>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</si>
  <si>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</si>
  <si>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</si>
  <si>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</si>
  <si>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</si>
  <si>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</si>
  <si>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</si>
  <si>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</si>
  <si>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</si>
  <si>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</si>
  <si>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</si>
  <si>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</si>
  <si>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</si>
  <si>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</si>
  <si>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</si>
  <si>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</si>
  <si>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</si>
  <si>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</si>
  <si>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</si>
  <si>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</si>
  <si>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</si>
  <si>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</si>
  <si>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</si>
  <si>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</si>
  <si>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</si>
  <si>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</si>
  <si>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</si>
  <si>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</si>
  <si>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</si>
  <si>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</si>
  <si>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</si>
  <si>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</si>
  <si>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</si>
  <si>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</si>
  <si>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</si>
  <si>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</si>
  <si>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</si>
  <si>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</si>
  <si>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</si>
  <si>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</si>
  <si>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</si>
  <si>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</si>
  <si>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</si>
  <si>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</si>
  <si>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</si>
  <si>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</si>
  <si>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</si>
  <si>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</si>
  <si>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</si>
  <si>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</si>
  <si>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</si>
  <si>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</si>
  <si>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</si>
  <si>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</si>
  <si>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</si>
  <si>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</si>
  <si>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</si>
  <si>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</si>
  <si>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</si>
  <si>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</si>
  <si>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</si>
  <si>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</si>
  <si>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</si>
  <si>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</si>
  <si>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</si>
  <si>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</si>
  <si>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</si>
  <si>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</si>
  <si>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</si>
  <si>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</si>
  <si>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</si>
  <si>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</si>
  <si>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</si>
  <si>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</si>
  <si>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</si>
  <si>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</si>
  <si>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</si>
  <si>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</si>
  <si>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</si>
  <si>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</si>
  <si>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</si>
  <si>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</si>
  <si>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</si>
  <si>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</si>
  <si>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</si>
  <si>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</si>
  <si>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</si>
  <si>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</si>
  <si>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</si>
  <si>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</si>
  <si>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</si>
  <si>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</si>
  <si>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</si>
  <si>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</si>
  <si>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</si>
  <si>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</si>
  <si>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</si>
  <si>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</si>
  <si>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</si>
  <si>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</si>
  <si>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</si>
  <si>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</si>
  <si>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</si>
  <si>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</si>
  <si>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</si>
  <si>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</si>
  <si>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</si>
  <si>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</si>
  <si>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</si>
  <si>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</si>
  <si>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</si>
  <si>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</si>
  <si>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</si>
  <si>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</si>
  <si>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</si>
  <si>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</si>
  <si>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</si>
  <si>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</si>
  <si>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</si>
  <si>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</si>
  <si>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</si>
  <si>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</si>
  <si>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</si>
  <si>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</si>
  <si>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</si>
  <si>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</si>
  <si>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</si>
  <si>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</si>
  <si>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</si>
  <si>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</si>
  <si>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</si>
  <si>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</si>
  <si>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</si>
  <si>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</si>
  <si>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</si>
  <si>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</si>
  <si>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</si>
  <si>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</si>
  <si>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</si>
  <si>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</si>
  <si>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</si>
  <si>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</si>
  <si>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</si>
  <si>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</si>
  <si>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</si>
  <si>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</si>
  <si>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</si>
  <si>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</si>
  <si>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</si>
  <si>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</si>
  <si>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</si>
  <si>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</si>
  <si>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</si>
  <si>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</si>
  <si>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</si>
  <si>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</si>
  <si>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</si>
  <si>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</si>
  <si>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</si>
  <si>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</si>
  <si>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</si>
  <si>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</si>
  <si>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</si>
  <si>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</si>
  <si>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</si>
  <si>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</si>
  <si>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</si>
  <si>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</si>
  <si>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</si>
  <si>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</si>
  <si>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</si>
  <si>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</si>
  <si>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</si>
  <si>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</si>
  <si>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</si>
  <si>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</si>
  <si>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</si>
  <si>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</si>
  <si>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</si>
  <si>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</si>
  <si>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</si>
  <si>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</si>
  <si>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</si>
  <si>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</si>
  <si>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</si>
  <si>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</si>
  <si>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</si>
  <si>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</si>
  <si>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</si>
  <si>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</si>
  <si>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</si>
  <si>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</si>
  <si>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</si>
  <si>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</si>
  <si>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</si>
  <si>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</si>
  <si>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</si>
  <si>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</si>
  <si>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</si>
  <si>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</si>
  <si>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</si>
  <si>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</si>
  <si>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</si>
  <si>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</si>
  <si>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</si>
  <si>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</si>
  <si>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</si>
  <si>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</si>
  <si>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</si>
  <si>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</si>
  <si>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</si>
  <si>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</si>
  <si>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</si>
  <si>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</si>
  <si>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</si>
  <si>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</si>
  <si>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</si>
  <si>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</si>
  <si>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</si>
  <si>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</si>
  <si>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</si>
  <si>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</si>
  <si>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</si>
  <si>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</si>
  <si>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</si>
  <si>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</si>
  <si>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</si>
  <si>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</si>
  <si>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</si>
  <si>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</si>
  <si>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</si>
  <si>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</si>
  <si>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</si>
  <si>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</si>
  <si>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</si>
  <si>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</si>
  <si>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</si>
  <si>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</si>
  <si>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</si>
  <si>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</si>
  <si>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</si>
  <si>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</si>
  <si>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</si>
  <si>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</si>
  <si>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</si>
  <si>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</si>
  <si>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</si>
  <si>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</si>
  <si>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</si>
  <si>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</si>
  <si>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</si>
  <si>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</si>
  <si>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</si>
  <si>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</si>
  <si>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</si>
  <si>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</si>
  <si>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</si>
  <si>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</si>
  <si>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</si>
  <si>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</si>
  <si>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</si>
  <si>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</si>
  <si>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</si>
  <si>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</si>
  <si>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</si>
  <si>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</si>
  <si>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</si>
  <si>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</si>
  <si>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</si>
  <si>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</si>
  <si>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</si>
  <si>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</si>
  <si>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</si>
  <si>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</si>
  <si>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</si>
  <si>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</si>
  <si>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</si>
  <si>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</si>
  <si>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</si>
  <si>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</si>
  <si>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</si>
  <si>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</si>
  <si>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</si>
  <si>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</si>
  <si>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</si>
  <si>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</si>
  <si>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</si>
  <si>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</si>
  <si>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</si>
  <si>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</si>
  <si>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</si>
  <si>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</si>
  <si>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</si>
  <si>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</si>
  <si>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</si>
  <si>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</si>
  <si>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</si>
  <si>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</si>
  <si>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</si>
  <si>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</si>
  <si>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</si>
  <si>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</si>
  <si>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</si>
  <si>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</si>
  <si>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</si>
  <si>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</si>
  <si>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</si>
  <si>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</si>
  <si>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</si>
  <si>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</si>
  <si>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</si>
  <si>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</si>
  <si>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</si>
  <si>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</si>
  <si>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</si>
  <si>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</si>
  <si>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</si>
  <si>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</si>
  <si>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</si>
  <si>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</si>
  <si>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</si>
  <si>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</si>
  <si>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</si>
  <si>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</si>
  <si>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</si>
  <si>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</si>
  <si>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</si>
  <si>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</si>
  <si>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</si>
  <si>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</si>
  <si>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</si>
  <si>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</si>
  <si>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</si>
  <si>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</si>
  <si>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</si>
  <si>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</si>
  <si>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</si>
  <si>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</si>
  <si>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</si>
  <si>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</si>
  <si>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</si>
  <si>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</si>
  <si>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</si>
  <si>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</si>
  <si>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</si>
  <si>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</si>
  <si>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</si>
  <si>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</si>
  <si>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</si>
  <si>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</si>
  <si>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</si>
  <si>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</si>
  <si>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</si>
  <si>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</si>
  <si>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</si>
  <si>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</si>
  <si>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</si>
  <si>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</si>
  <si>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</si>
  <si>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</si>
  <si>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</si>
  <si>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</si>
  <si>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</si>
  <si>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</si>
  <si>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</si>
  <si>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</si>
  <si>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</si>
  <si>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</si>
  <si>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</si>
  <si>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</si>
  <si>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</si>
  <si>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</si>
  <si>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</si>
  <si>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</si>
  <si>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</si>
  <si>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</si>
  <si>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</si>
  <si>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</si>
  <si>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</si>
  <si>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</si>
  <si>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</si>
  <si>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</si>
  <si>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</si>
  <si>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</si>
  <si>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</si>
  <si>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</si>
  <si>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</si>
  <si>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</si>
  <si>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</si>
  <si>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</si>
  <si>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</si>
  <si>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</si>
  <si>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</si>
  <si>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</si>
  <si>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</si>
  <si>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</si>
  <si>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</si>
  <si>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</si>
  <si>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</si>
  <si>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</si>
  <si>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</si>
  <si>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</si>
  <si>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</si>
  <si>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</si>
  <si>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</si>
  <si>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</si>
  <si>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</si>
  <si>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</si>
  <si>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</si>
  <si>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</si>
  <si>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</si>
  <si>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</si>
  <si>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</si>
  <si>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</si>
  <si>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</si>
  <si>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</si>
  <si>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</si>
  <si>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</si>
  <si>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</si>
  <si>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</si>
  <si>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</si>
  <si>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</si>
  <si>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</si>
  <si>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</si>
  <si>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</si>
  <si>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</si>
  <si>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</si>
  <si>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</si>
  <si>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</si>
  <si>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</si>
  <si>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</si>
  <si>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</si>
  <si>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</si>
  <si>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</si>
  <si>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</si>
  <si>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</si>
  <si>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</si>
  <si>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</si>
  <si>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</si>
  <si>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</si>
  <si>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</si>
  <si>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</si>
  <si>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</si>
  <si>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</si>
  <si>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</si>
  <si>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</si>
  <si>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</si>
  <si>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</si>
  <si>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</si>
  <si>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</si>
  <si>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</si>
  <si>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</si>
  <si>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</si>
  <si>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</si>
  <si>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</si>
  <si>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</si>
  <si>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</si>
  <si>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</si>
  <si>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</si>
  <si>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</si>
  <si>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</si>
  <si>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</si>
  <si>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</si>
  <si>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</si>
  <si>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</si>
  <si>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</si>
  <si>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</si>
  <si>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</si>
  <si>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</si>
  <si>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</si>
  <si>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</si>
  <si>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</si>
  <si>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</si>
  <si>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</si>
  <si>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</si>
  <si>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</si>
  <si>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</si>
  <si>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</si>
  <si>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</si>
  <si>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</si>
  <si>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</si>
  <si>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</si>
  <si>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</si>
  <si>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</si>
  <si>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</si>
  <si>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</si>
  <si>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</si>
  <si>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</si>
  <si>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</si>
  <si>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</si>
  <si>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</si>
  <si>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</si>
  <si>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</si>
  <si>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</si>
  <si>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</si>
  <si>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</si>
  <si>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</si>
  <si>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</si>
  <si>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</si>
  <si>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</si>
  <si>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</si>
  <si>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</si>
  <si>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</si>
  <si>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</si>
  <si>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</si>
  <si>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</si>
  <si>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</si>
  <si>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</si>
  <si>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</si>
  <si>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</si>
  <si>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</si>
  <si>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</si>
  <si>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</si>
  <si>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</si>
  <si>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</si>
  <si>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</si>
  <si>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</si>
  <si>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</si>
  <si>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</si>
  <si>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</si>
  <si>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</si>
  <si>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</si>
  <si>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</si>
  <si>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</si>
  <si>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</si>
  <si>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</si>
  <si>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</si>
  <si>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</si>
  <si>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</si>
  <si>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</si>
  <si>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</si>
  <si>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</si>
  <si>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</si>
  <si>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</si>
  <si>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</si>
  <si>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</si>
  <si>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</si>
  <si>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</si>
  <si>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</si>
  <si>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</si>
  <si>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</si>
  <si>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</si>
  <si>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</si>
  <si>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</si>
  <si>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</si>
  <si>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</si>
  <si>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</si>
  <si>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</si>
  <si>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</si>
  <si>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</si>
  <si>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</si>
  <si>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</si>
  <si>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</si>
  <si>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</si>
  <si>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</si>
  <si>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</si>
  <si>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</si>
  <si>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</si>
  <si>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</si>
  <si>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</si>
  <si>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</si>
  <si>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</si>
  <si>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</si>
  <si>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</si>
  <si>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</si>
  <si>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</si>
  <si>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</si>
  <si>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</si>
  <si>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</si>
  <si>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</si>
  <si>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</si>
  <si>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</si>
  <si>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</si>
  <si>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</si>
  <si>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</si>
  <si>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</si>
  <si>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</si>
  <si>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</si>
  <si>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</si>
  <si>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</si>
  <si>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</si>
  <si>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</si>
  <si>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</si>
  <si>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</si>
  <si>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</si>
  <si>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</si>
  <si>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</si>
  <si>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</si>
  <si>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</si>
  <si>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</si>
  <si>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</si>
  <si>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</si>
  <si>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</si>
  <si>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</si>
  <si>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</si>
  <si>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</si>
  <si>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</si>
  <si>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</si>
  <si>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</si>
  <si>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</si>
  <si>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</si>
  <si>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</si>
  <si>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</si>
  <si>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</si>
  <si>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</si>
  <si>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</si>
  <si>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</si>
  <si>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</si>
  <si>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</si>
  <si>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</si>
  <si>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</si>
  <si>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</si>
  <si>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</si>
  <si>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</si>
  <si>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</si>
  <si>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</si>
  <si>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</si>
  <si>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</si>
  <si>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</si>
  <si>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</si>
  <si>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</si>
  <si>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</si>
  <si>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</si>
  <si>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</si>
  <si>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</si>
  <si>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</si>
  <si>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</si>
  <si>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</si>
  <si>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</si>
  <si>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</si>
  <si>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</si>
  <si>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</si>
  <si>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</si>
  <si>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</si>
  <si>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</si>
  <si>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</si>
  <si>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</si>
  <si>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</si>
  <si>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</si>
  <si>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</si>
  <si>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</si>
  <si>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</si>
  <si>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</si>
  <si>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</si>
  <si>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</si>
  <si>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</si>
  <si>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</si>
  <si>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</si>
  <si>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</si>
  <si>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</si>
  <si>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</si>
  <si>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</si>
  <si>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</si>
  <si>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</si>
  <si>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</si>
  <si>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</si>
  <si>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</si>
  <si>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</si>
  <si>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</si>
  <si>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</si>
  <si>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</si>
  <si>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</si>
  <si>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</si>
  <si>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</si>
  <si>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</si>
  <si>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</si>
  <si>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</si>
  <si>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</si>
  <si>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</si>
  <si>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</si>
  <si>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</si>
  <si>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</si>
  <si>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</si>
  <si>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</si>
  <si>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</si>
  <si>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</si>
  <si>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</si>
  <si>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</si>
  <si>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</si>
  <si>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</si>
  <si>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</si>
  <si>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</si>
  <si>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</si>
  <si>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</si>
  <si>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</si>
  <si>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</si>
  <si>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</si>
  <si>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</si>
  <si>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</si>
  <si>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</si>
  <si>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</si>
  <si>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</si>
  <si>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</si>
  <si>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</si>
  <si>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</si>
  <si>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</si>
  <si>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</si>
  <si>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</si>
  <si>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</si>
  <si>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</si>
  <si>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</si>
  <si>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</si>
  <si>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</si>
  <si>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</si>
  <si>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</si>
  <si>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</si>
  <si>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</si>
  <si>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</si>
  <si>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</si>
  <si>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</si>
  <si>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</si>
  <si>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</si>
  <si>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</si>
  <si>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</si>
  <si>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</si>
  <si>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</si>
  <si>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</si>
  <si>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</si>
  <si>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</si>
  <si>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</si>
  <si>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</si>
  <si>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</si>
  <si>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</si>
  <si>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</si>
  <si>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</si>
  <si>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</si>
  <si>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</si>
  <si>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</si>
  <si>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</si>
  <si>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</si>
  <si>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</si>
  <si>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</si>
  <si>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</si>
  <si>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</si>
  <si>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</si>
  <si>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</si>
  <si>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</si>
  <si>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</si>
  <si>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</si>
  <si>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</si>
  <si>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</si>
  <si>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</si>
  <si>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</si>
  <si>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</si>
  <si>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</si>
  <si>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</si>
  <si>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</si>
  <si>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</si>
  <si>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</si>
  <si>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</si>
  <si>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</si>
  <si>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</si>
  <si>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</si>
  <si>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</si>
  <si>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</si>
  <si>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</si>
  <si>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</si>
  <si>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</si>
  <si>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</si>
  <si>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</si>
  <si>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</si>
  <si>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</si>
  <si>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</si>
  <si>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</si>
  <si>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</si>
  <si>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</si>
  <si>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</si>
  <si>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</si>
  <si>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</si>
  <si>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</si>
  <si>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</si>
  <si>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</si>
  <si>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</si>
  <si>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</si>
  <si>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</si>
  <si>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</si>
  <si>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</si>
  <si>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</si>
  <si>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</si>
  <si>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</si>
  <si>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</si>
  <si>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</si>
  <si>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</si>
  <si>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</si>
  <si>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</si>
  <si>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</si>
  <si>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</si>
  <si>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</si>
  <si>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</si>
  <si>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</si>
  <si>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</si>
  <si>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</si>
  <si>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</si>
  <si>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</si>
  <si>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</si>
  <si>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</si>
  <si>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</si>
  <si>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</si>
  <si>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</si>
  <si>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</si>
  <si>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</si>
  <si>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</si>
  <si>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</si>
  <si>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</si>
  <si>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</si>
  <si>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</si>
  <si>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</si>
  <si>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</si>
  <si>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</si>
  <si>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</si>
  <si>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</si>
  <si>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</si>
  <si>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</si>
  <si>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</si>
  <si>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</si>
  <si>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</si>
  <si>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</si>
  <si>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</si>
  <si>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</si>
  <si>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</si>
  <si>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</si>
  <si>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</si>
  <si>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</si>
  <si>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</si>
  <si>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</si>
  <si>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</si>
  <si>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</si>
  <si>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</si>
  <si>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</si>
  <si>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</si>
  <si>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</si>
  <si>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</si>
  <si>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</si>
  <si>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</si>
  <si>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</si>
  <si>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</si>
  <si>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</si>
  <si>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</si>
  <si>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</si>
  <si>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</si>
  <si>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</si>
  <si>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</si>
  <si>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</si>
  <si>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</si>
  <si>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</si>
  <si>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</si>
  <si>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</si>
  <si>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</si>
  <si>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</si>
  <si>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</si>
  <si>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</si>
  <si>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</si>
  <si>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</si>
  <si>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</si>
  <si>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</si>
  <si>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</si>
  <si>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</si>
  <si>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</si>
  <si>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</si>
  <si>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</si>
  <si>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</si>
  <si>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</si>
  <si>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</si>
  <si>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</si>
  <si>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</si>
  <si>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</si>
  <si>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</si>
  <si>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</si>
  <si>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</si>
  <si>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</si>
  <si>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</si>
  <si>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</si>
  <si>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</si>
  <si>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</si>
  <si>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</si>
  <si>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</si>
  <si>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</si>
  <si>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</si>
  <si>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</si>
  <si>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</si>
  <si>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</si>
  <si>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</si>
  <si>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</si>
  <si>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</si>
  <si>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</si>
  <si>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</si>
  <si>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</si>
  <si>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</si>
  <si>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</si>
  <si>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</si>
  <si>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</si>
  <si>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</si>
  <si>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</si>
  <si>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</si>
  <si>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</si>
  <si>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</si>
  <si>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</si>
  <si>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</si>
  <si>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</si>
  <si>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</si>
  <si>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</si>
  <si>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</si>
  <si>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</si>
  <si>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</si>
  <si>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</si>
  <si>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</si>
  <si>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</si>
  <si>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</si>
  <si>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</si>
  <si>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</si>
  <si>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</si>
  <si>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</si>
  <si>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</si>
  <si>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</si>
  <si>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</si>
  <si>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</si>
  <si>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</si>
  <si>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</si>
  <si>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</si>
  <si>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</si>
  <si>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</si>
  <si>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</si>
  <si>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</si>
  <si>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</si>
  <si>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</si>
  <si>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</si>
  <si>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</si>
  <si>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</si>
  <si>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</si>
  <si>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</si>
  <si>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</si>
  <si>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</si>
  <si>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</si>
  <si>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</si>
  <si>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</si>
  <si>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</si>
  <si>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</si>
  <si>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</si>
  <si>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</si>
  <si>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</si>
  <si>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</si>
  <si>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</si>
  <si>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</si>
  <si>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</si>
  <si>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</si>
  <si>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</si>
  <si>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</si>
  <si>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</si>
  <si>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</si>
  <si>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</si>
  <si>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</si>
  <si>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</si>
  <si>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</si>
  <si>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</si>
  <si>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</si>
  <si>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</si>
  <si>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</si>
  <si>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</si>
  <si>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</si>
  <si>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</si>
  <si>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</si>
  <si>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</si>
  <si>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</si>
  <si>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</si>
  <si>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</si>
  <si>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</si>
  <si>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</si>
  <si>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</si>
  <si>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</si>
  <si>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</si>
  <si>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</si>
  <si>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</si>
  <si>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</si>
  <si>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</si>
  <si>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</si>
  <si>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</si>
  <si>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</si>
  <si>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</si>
  <si>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</si>
  <si>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</si>
  <si>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</si>
  <si>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</si>
  <si>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</si>
  <si>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</si>
  <si>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</si>
  <si>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</si>
  <si>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</si>
  <si>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</si>
  <si>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</si>
  <si>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</si>
  <si>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</si>
  <si>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</si>
  <si>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</si>
  <si>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</si>
  <si>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</si>
  <si>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</si>
  <si>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</si>
  <si>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</si>
  <si>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</si>
  <si>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</si>
  <si>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</si>
  <si>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</si>
  <si>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</si>
  <si>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</si>
  <si>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</si>
  <si>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</si>
  <si>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</si>
  <si>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</si>
  <si>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</si>
  <si>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</si>
  <si>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</si>
  <si>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</si>
  <si>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</si>
  <si>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</si>
  <si>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</si>
  <si>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</si>
  <si>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</si>
  <si>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</si>
  <si>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</si>
  <si>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</si>
  <si>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</si>
  <si>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</si>
  <si>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</si>
  <si>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</si>
  <si>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</si>
  <si>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</si>
  <si>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</si>
  <si>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</si>
  <si>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</si>
  <si>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</si>
  <si>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</si>
  <si>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</si>
  <si>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</si>
  <si>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</si>
  <si>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</si>
  <si>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</si>
  <si>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</si>
  <si>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</si>
  <si>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</si>
  <si>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</si>
  <si>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</si>
  <si>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</si>
  <si>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</si>
  <si>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</si>
  <si>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</si>
  <si>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</si>
  <si>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</si>
  <si>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</si>
  <si>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</si>
  <si>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</si>
  <si>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</si>
  <si>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</si>
  <si>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</si>
  <si>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</si>
  <si>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</si>
  <si>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</si>
  <si>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</si>
  <si>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</si>
  <si>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</si>
  <si>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</si>
  <si>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</si>
  <si>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</si>
  <si>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</si>
  <si>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</si>
  <si>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</si>
  <si>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</si>
  <si>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</si>
  <si>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</si>
  <si>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</si>
  <si>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</si>
  <si>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</si>
  <si>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</si>
  <si>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</si>
  <si>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</si>
  <si>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</si>
  <si>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</si>
  <si>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</si>
  <si>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</si>
  <si>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</si>
  <si>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</si>
  <si>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</si>
  <si>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</si>
  <si>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</si>
  <si>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</si>
  <si>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</si>
  <si>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</si>
  <si>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</si>
  <si>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</si>
  <si>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</si>
  <si>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</si>
  <si>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</si>
  <si>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</si>
  <si>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</si>
  <si>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</si>
  <si>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</si>
  <si>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</si>
  <si>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</si>
  <si>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</si>
  <si>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</si>
  <si>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</si>
  <si>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</si>
  <si>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</si>
  <si>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</si>
  <si>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</si>
  <si>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</si>
  <si>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</si>
  <si>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</si>
  <si>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</si>
  <si>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</si>
  <si>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</si>
  <si>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</si>
  <si>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</si>
  <si>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</si>
  <si>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</si>
  <si>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</si>
  <si>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</si>
  <si>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</si>
  <si>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</si>
  <si>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</si>
  <si>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</si>
  <si>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</si>
  <si>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</si>
  <si>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</si>
  <si>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</si>
  <si>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</si>
  <si>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</si>
  <si>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</si>
  <si>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</si>
  <si>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</si>
  <si>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</si>
  <si>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</si>
  <si>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</si>
  <si>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</si>
  <si>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</si>
  <si>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</si>
  <si>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</si>
  <si>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</si>
  <si>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</si>
  <si>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</si>
  <si>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</si>
  <si>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</si>
  <si>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</si>
  <si>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</si>
  <si>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</si>
  <si>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</si>
  <si>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</si>
  <si>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</si>
  <si>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</si>
  <si>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</si>
  <si>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</si>
  <si>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</si>
  <si>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</si>
  <si>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</si>
  <si>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</si>
  <si>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</si>
  <si>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</si>
  <si>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</si>
  <si>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</si>
  <si>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</si>
  <si>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</si>
  <si>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</si>
  <si>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</si>
  <si>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</si>
  <si>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</si>
  <si>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</si>
  <si>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</si>
  <si>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</si>
  <si>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</si>
  <si>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</si>
  <si>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</si>
  <si>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</si>
  <si>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</si>
  <si>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</si>
  <si>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</si>
  <si>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</si>
  <si>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</si>
  <si>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</si>
  <si>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</si>
  <si>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</si>
  <si>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</si>
  <si>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</si>
  <si>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</si>
  <si>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</si>
  <si>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</si>
  <si>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</si>
  <si>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</si>
  <si>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</si>
  <si>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</si>
  <si>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</si>
  <si>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</si>
  <si>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</si>
  <si>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</si>
  <si>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</si>
  <si>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</si>
  <si>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</si>
  <si>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</si>
  <si>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</si>
  <si>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</si>
  <si>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</si>
  <si>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</si>
  <si>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</si>
  <si>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</si>
  <si>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</si>
  <si>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</si>
  <si>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</si>
  <si>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</si>
  <si>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</si>
  <si>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</si>
  <si>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</si>
  <si>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</si>
  <si>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</si>
  <si>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</si>
  <si>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</si>
  <si>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</si>
  <si>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</si>
  <si>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</si>
  <si>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</si>
  <si>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</si>
  <si>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</si>
  <si>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</si>
  <si>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</si>
  <si>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</si>
  <si>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</si>
  <si>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</si>
  <si>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</si>
  <si>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</si>
  <si>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</si>
  <si>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</si>
  <si>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</si>
  <si>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</si>
  <si>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</si>
  <si>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</si>
  <si>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</si>
  <si>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</si>
  <si>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</si>
  <si>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</si>
  <si>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</si>
  <si>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</si>
  <si>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</si>
  <si>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</si>
  <si>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</si>
  <si>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</si>
  <si>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</si>
  <si>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</si>
  <si>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</si>
  <si>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</si>
  <si>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</si>
  <si>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</si>
  <si>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</si>
  <si>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</si>
  <si>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</si>
  <si>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</si>
  <si>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</si>
  <si>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</si>
  <si>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</si>
  <si>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</si>
  <si>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</si>
  <si>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</si>
  <si>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</si>
  <si>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</si>
  <si>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</si>
  <si>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</si>
  <si>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</si>
  <si>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</si>
  <si>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</si>
  <si>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</si>
  <si>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</si>
  <si>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</si>
  <si>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</si>
  <si>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</si>
  <si>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</si>
  <si>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</si>
  <si>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</si>
  <si>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</si>
  <si>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</si>
  <si>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</si>
  <si>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</si>
  <si>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</si>
  <si>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</si>
  <si>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</si>
  <si>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</si>
  <si>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</si>
  <si>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</si>
  <si>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</si>
  <si>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</si>
  <si>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</si>
  <si>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</si>
  <si>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</si>
  <si>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</si>
  <si>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</si>
  <si>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</si>
  <si>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</si>
  <si>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</si>
  <si>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</si>
  <si>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</si>
  <si>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</si>
  <si>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</si>
  <si>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</si>
  <si>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</si>
  <si>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</si>
  <si>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</si>
  <si>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</si>
  <si>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</si>
  <si>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</si>
  <si>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</si>
  <si>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</si>
  <si>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</si>
  <si>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</si>
  <si>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</si>
  <si>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</si>
  <si>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</si>
  <si>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</si>
  <si>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</si>
  <si>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</si>
  <si>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</si>
  <si>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</si>
  <si>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</si>
  <si>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</si>
  <si>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</si>
  <si>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</si>
  <si>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</si>
  <si>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</si>
  <si>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</si>
  <si>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</si>
  <si>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</si>
  <si>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</si>
  <si>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</si>
  <si>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</si>
  <si>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</si>
  <si>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</si>
  <si>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</si>
  <si>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</si>
  <si>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</si>
  <si>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</si>
  <si>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</si>
  <si>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</si>
  <si>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</si>
  <si>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</si>
  <si>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</si>
  <si>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</si>
  <si>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</si>
  <si>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</si>
  <si>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</si>
  <si>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</si>
  <si>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</si>
  <si>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</si>
  <si>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</si>
  <si>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</si>
  <si>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</si>
  <si>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</si>
  <si>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</si>
  <si>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</si>
  <si>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</si>
  <si>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</si>
  <si>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</si>
  <si>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</si>
  <si>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</si>
  <si>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</si>
  <si>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</si>
  <si>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</si>
  <si>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</si>
  <si>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</si>
  <si>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</si>
  <si>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</si>
  <si>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</si>
  <si>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</si>
  <si>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</si>
  <si>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</si>
  <si>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</si>
  <si>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</si>
  <si>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</si>
  <si>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</si>
  <si>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</si>
  <si>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</si>
  <si>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</si>
  <si>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</si>
  <si>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</si>
  <si>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</si>
  <si>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</si>
  <si>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</si>
  <si>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</si>
  <si>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</si>
  <si>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</si>
  <si>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</si>
  <si>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</si>
  <si>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</si>
  <si>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</si>
  <si>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</si>
  <si>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</si>
  <si>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</si>
  <si>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</si>
  <si>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</si>
  <si>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</si>
  <si>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</si>
  <si>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</si>
  <si>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</si>
  <si>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</si>
  <si>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</si>
  <si>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</si>
  <si>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</si>
  <si>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</si>
  <si>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</si>
  <si>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</si>
  <si>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</si>
  <si>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</si>
  <si>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</si>
  <si>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</si>
  <si>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</si>
  <si>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</si>
  <si>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</si>
  <si>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</si>
  <si>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</si>
  <si>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</si>
  <si>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</si>
  <si>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</si>
  <si>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</si>
  <si>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</si>
  <si>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</si>
  <si>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</si>
  <si>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</si>
  <si>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</si>
  <si>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</si>
  <si>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</si>
  <si>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</si>
  <si>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</si>
  <si>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</si>
  <si>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</si>
  <si>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</si>
  <si>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</si>
  <si>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</si>
  <si>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</si>
  <si>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</si>
  <si>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</si>
  <si>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</si>
  <si>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</si>
  <si>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</si>
  <si>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</si>
  <si>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</si>
  <si>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</si>
  <si>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</si>
  <si>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</si>
  <si>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</si>
  <si>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</si>
  <si>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</si>
  <si>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</si>
  <si>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</si>
  <si>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</si>
  <si>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</si>
  <si>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</si>
  <si>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</si>
  <si>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</si>
  <si>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</si>
  <si>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</si>
  <si>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</si>
  <si>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</si>
  <si>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</si>
  <si>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</si>
  <si>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</si>
  <si>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</si>
  <si>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</si>
  <si>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</si>
  <si>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</si>
  <si>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</si>
  <si>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</si>
  <si>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</si>
  <si>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</si>
  <si>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</si>
  <si>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</si>
  <si>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</si>
  <si>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</si>
  <si>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</si>
  <si>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</si>
  <si>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</si>
  <si>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</si>
  <si>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</si>
  <si>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</si>
  <si>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</si>
  <si>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</si>
  <si>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</si>
  <si>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</si>
  <si>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</si>
  <si>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</si>
  <si>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</si>
  <si>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</si>
  <si>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</si>
  <si>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</si>
  <si>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</si>
  <si>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</si>
  <si>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</si>
  <si>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</si>
  <si>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</si>
  <si>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</si>
  <si>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</si>
  <si>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</si>
  <si>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</si>
  <si>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</si>
  <si>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</si>
  <si>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</si>
  <si>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</si>
  <si>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</si>
  <si>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</si>
  <si>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</si>
  <si>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</si>
  <si>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</si>
  <si>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</si>
  <si>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</si>
  <si>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</si>
  <si>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</si>
  <si>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</si>
  <si>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</si>
  <si>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</si>
  <si>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</si>
  <si>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</si>
  <si>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</si>
  <si>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</si>
  <si>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</si>
  <si>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</si>
  <si>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</si>
  <si>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</si>
  <si>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</si>
  <si>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</si>
  <si>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</si>
  <si>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</si>
  <si>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</si>
  <si>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</si>
  <si>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</si>
  <si>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</si>
  <si>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</si>
  <si>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</si>
  <si>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</si>
  <si>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</si>
  <si>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</si>
  <si>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</si>
  <si>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</si>
  <si>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</si>
  <si>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</si>
  <si>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</si>
  <si>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</si>
  <si>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</si>
  <si>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</si>
  <si>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</si>
  <si>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</si>
  <si>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</si>
  <si>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</si>
  <si>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</si>
  <si>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</si>
  <si>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</si>
  <si>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</si>
  <si>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</si>
  <si>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</si>
  <si>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</si>
  <si>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</si>
  <si>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</si>
  <si>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</si>
  <si>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</si>
  <si>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</si>
  <si>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</si>
  <si>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</si>
  <si>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</si>
  <si>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</si>
  <si>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</si>
  <si>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</si>
  <si>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</si>
  <si>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</si>
  <si>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</si>
  <si>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</si>
  <si>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</si>
  <si>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</si>
  <si>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</si>
  <si>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</si>
  <si>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</si>
  <si>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</si>
  <si>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</si>
  <si>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</si>
  <si>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</si>
  <si>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</si>
  <si>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</si>
  <si>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</si>
  <si>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</si>
  <si>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</si>
  <si>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</si>
  <si>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</si>
  <si>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</si>
  <si>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</si>
  <si>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</si>
  <si>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</si>
  <si>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</si>
  <si>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</si>
  <si>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</si>
  <si>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</si>
  <si>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</si>
  <si>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</si>
  <si>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</si>
  <si>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</si>
  <si>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</si>
  <si>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</si>
  <si>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</si>
  <si>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</si>
  <si>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</si>
  <si>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</si>
  <si>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</si>
  <si>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</si>
  <si>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</si>
  <si>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</si>
  <si>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</si>
  <si>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</si>
  <si>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</si>
  <si>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</si>
  <si>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</si>
  <si>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</si>
  <si>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</si>
  <si>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</si>
  <si>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</si>
  <si>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</si>
  <si>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</si>
  <si>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</si>
  <si>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</si>
  <si>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</si>
  <si>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</si>
  <si>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</si>
  <si>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</si>
  <si>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</si>
  <si>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</si>
  <si>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</si>
  <si>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</si>
  <si>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</si>
  <si>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</si>
  <si>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</si>
  <si>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</si>
  <si>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</si>
  <si>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</si>
  <si>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</si>
  <si>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</si>
  <si>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</si>
  <si>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</si>
  <si>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</si>
  <si>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</si>
  <si>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</si>
  <si>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</si>
  <si>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</si>
  <si>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</si>
  <si>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</si>
  <si>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</si>
  <si>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</si>
  <si>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</si>
  <si>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</si>
  <si>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</si>
  <si>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</si>
  <si>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</si>
  <si>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</si>
  <si>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</si>
  <si>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</si>
  <si>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</si>
  <si>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</si>
  <si>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</si>
  <si>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</si>
  <si>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</si>
  <si>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</si>
  <si>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</si>
  <si>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</si>
  <si>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</si>
  <si>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</si>
  <si>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</si>
  <si>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</si>
  <si>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</si>
  <si>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</si>
  <si>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</si>
  <si>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</si>
  <si>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</si>
  <si>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</si>
  <si>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</si>
  <si>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</si>
  <si>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</si>
  <si>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</si>
  <si>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</si>
  <si>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</si>
  <si>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</si>
  <si>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</si>
  <si>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</si>
  <si>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</si>
  <si>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</si>
  <si>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</si>
  <si>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</si>
  <si>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</si>
  <si>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</si>
  <si>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</si>
  <si>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</si>
  <si>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</si>
  <si>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</si>
  <si>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</si>
  <si>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</si>
  <si>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</si>
  <si>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</si>
  <si>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</si>
  <si>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</si>
  <si>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</si>
  <si>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</si>
  <si>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</si>
  <si>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</si>
  <si>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</si>
  <si>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</si>
  <si>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</si>
  <si>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</si>
  <si>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</si>
  <si>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</si>
  <si>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</si>
  <si>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</si>
  <si>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</si>
  <si>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</si>
  <si>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</si>
  <si>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</si>
  <si>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</si>
  <si>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</si>
  <si>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</si>
  <si>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</si>
  <si>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</si>
  <si>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</si>
  <si>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</si>
  <si>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</si>
  <si>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</si>
  <si>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</si>
  <si>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</si>
  <si>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</si>
  <si>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</si>
  <si>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</si>
  <si>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</si>
  <si>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</si>
  <si>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</si>
  <si>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</si>
  <si>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</si>
  <si>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</si>
  <si>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</si>
  <si>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</si>
  <si>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</si>
  <si>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</si>
  <si>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</si>
  <si>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</si>
  <si>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</si>
  <si>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</si>
  <si>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</si>
  <si>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</si>
  <si>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</si>
  <si>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</si>
  <si>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</si>
  <si>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</si>
  <si>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</si>
  <si>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</si>
  <si>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</si>
  <si>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</si>
  <si>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</si>
  <si>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</si>
  <si>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</si>
  <si>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</si>
  <si>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</si>
  <si>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</si>
  <si>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</si>
  <si>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</si>
  <si>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</si>
  <si>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</si>
  <si>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</si>
  <si>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</si>
  <si>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</si>
  <si>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</si>
  <si>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</si>
  <si>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</si>
  <si>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</si>
  <si>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</si>
  <si>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</si>
  <si>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</si>
  <si>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</si>
  <si>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</si>
  <si>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</si>
  <si>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</si>
  <si>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</si>
  <si>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</si>
  <si>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</si>
  <si>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</si>
  <si>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</si>
  <si>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</si>
  <si>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</si>
  <si>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</si>
  <si>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</si>
  <si>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</si>
  <si>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</si>
  <si>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</si>
  <si>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</si>
  <si>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</si>
  <si>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</si>
  <si>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</si>
  <si>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</si>
  <si>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</si>
  <si>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</si>
  <si>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</si>
  <si>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</si>
  <si>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</si>
  <si>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</si>
  <si>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</si>
  <si>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</si>
  <si>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</si>
  <si>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</si>
  <si>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</si>
  <si>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</si>
  <si>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</si>
  <si>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</si>
  <si>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</si>
  <si>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</si>
  <si>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</si>
  <si>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</si>
  <si>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</si>
  <si>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</si>
  <si>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</si>
  <si>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</si>
  <si>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</si>
  <si>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</si>
  <si>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</si>
  <si>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</si>
  <si>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</si>
  <si>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</si>
  <si>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</si>
  <si>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</si>
  <si>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</si>
  <si>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</si>
  <si>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</si>
  <si>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</si>
  <si>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</si>
  <si>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</si>
  <si>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</si>
  <si>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</si>
  <si>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</si>
  <si>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</si>
  <si>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</si>
  <si>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</si>
  <si>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</si>
  <si>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</si>
  <si>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</si>
  <si>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</si>
  <si>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</si>
  <si>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</si>
  <si>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</si>
  <si>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</si>
  <si>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</si>
  <si>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</si>
  <si>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</si>
  <si>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</si>
  <si>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</si>
  <si>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</si>
  <si>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</si>
  <si>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</si>
  <si>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</si>
  <si>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</si>
  <si>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</si>
  <si>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</si>
  <si>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</si>
  <si>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</si>
  <si>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</si>
  <si>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</si>
  <si>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</si>
  <si>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</si>
  <si>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</si>
  <si>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</si>
  <si>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</si>
  <si>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</si>
  <si>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</si>
  <si>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</si>
  <si>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</si>
  <si>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</si>
  <si>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</si>
  <si>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</si>
  <si>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</si>
  <si>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</si>
  <si>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</si>
  <si>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</si>
  <si>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</si>
  <si>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</si>
  <si>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</si>
  <si>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</si>
  <si>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</si>
  <si>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</si>
  <si>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</si>
  <si>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</si>
  <si>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</si>
  <si>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</si>
  <si>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</si>
  <si>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</si>
  <si>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</si>
  <si>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</si>
  <si>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</si>
  <si>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</si>
  <si>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</si>
  <si>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</si>
  <si>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</si>
  <si>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</si>
  <si>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</si>
  <si>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</si>
  <si>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</si>
  <si>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</si>
  <si>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</si>
  <si>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</si>
  <si>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</si>
  <si>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</si>
  <si>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</si>
  <si>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</si>
  <si>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</si>
  <si>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</si>
  <si>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</si>
  <si>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</si>
  <si>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</si>
  <si>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</si>
  <si>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</si>
  <si>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</si>
  <si>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</si>
  <si>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</si>
  <si>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</si>
  <si>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</si>
  <si>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</si>
  <si>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</si>
  <si>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</si>
  <si>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</si>
  <si>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</si>
  <si>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</si>
  <si>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</si>
  <si>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</si>
  <si>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</si>
  <si>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</si>
  <si>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</si>
  <si>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</si>
  <si>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</si>
  <si>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</si>
  <si>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</si>
  <si>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</si>
  <si>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</si>
  <si>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</si>
  <si>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</si>
  <si>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</si>
  <si>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</si>
  <si>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</si>
  <si>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</si>
  <si>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</si>
  <si>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</si>
  <si>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</si>
  <si>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</si>
  <si>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</si>
  <si>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</si>
  <si>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</si>
  <si>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</si>
  <si>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</si>
  <si>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</si>
  <si>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</si>
  <si>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</si>
  <si>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</si>
  <si>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</si>
  <si>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</si>
  <si>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</si>
  <si>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</si>
  <si>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</si>
  <si>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</si>
  <si>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</si>
  <si>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</si>
  <si>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</si>
  <si>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</si>
  <si>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</si>
  <si>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</si>
  <si>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</si>
  <si>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</si>
  <si>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</si>
  <si>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</si>
  <si>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</si>
  <si>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</si>
  <si>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</si>
  <si>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</si>
  <si>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</si>
  <si>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</si>
  <si>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</si>
  <si>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</si>
  <si>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</si>
  <si>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</si>
  <si>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</si>
  <si>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</si>
  <si>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</si>
  <si>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</si>
  <si>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</si>
  <si>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</si>
  <si>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</si>
  <si>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</si>
  <si>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</si>
  <si>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</si>
  <si>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</si>
  <si>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</si>
  <si>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</si>
  <si>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</si>
  <si>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</si>
  <si>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</si>
  <si>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</si>
  <si>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</si>
  <si>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</si>
  <si>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</si>
  <si>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</si>
  <si>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</si>
  <si>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</si>
  <si>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</si>
  <si>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</si>
  <si>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</si>
  <si>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</si>
  <si>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</si>
  <si>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</si>
  <si>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</si>
  <si>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</si>
  <si>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</si>
  <si>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</si>
  <si>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</si>
  <si>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</si>
  <si>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</si>
  <si>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</si>
  <si>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</si>
  <si>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</si>
  <si>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</si>
  <si>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</si>
  <si>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</si>
  <si>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</si>
  <si>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</si>
  <si>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</si>
  <si>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</si>
  <si>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</si>
  <si>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</si>
  <si>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</si>
  <si>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</si>
  <si>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</si>
  <si>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</si>
  <si>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</si>
  <si>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</si>
  <si>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</si>
  <si>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</si>
  <si>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</si>
  <si>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</si>
  <si>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</si>
  <si>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</si>
  <si>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</si>
  <si>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</si>
  <si>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</si>
  <si>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</si>
  <si>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</si>
  <si>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</si>
  <si>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</si>
  <si>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</si>
  <si>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</si>
  <si>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</si>
  <si>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</si>
  <si>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</si>
  <si>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</si>
  <si>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</si>
  <si>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</si>
  <si>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</si>
  <si>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</si>
  <si>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</si>
  <si>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</si>
  <si>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</si>
  <si>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</si>
  <si>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</si>
  <si>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</si>
  <si>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</si>
  <si>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</si>
  <si>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</si>
  <si>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</si>
  <si>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</si>
  <si>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</si>
  <si>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</si>
  <si>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</si>
  <si>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</si>
  <si>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</si>
  <si>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</si>
  <si>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</si>
  <si>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</si>
  <si>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</si>
  <si>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</si>
  <si>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</si>
  <si>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</si>
  <si>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</si>
  <si>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</si>
  <si>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</si>
  <si>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</si>
  <si>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</si>
  <si>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</si>
  <si>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</si>
  <si>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</si>
  <si>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</si>
  <si>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</si>
  <si>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</si>
  <si>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</si>
  <si>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</si>
  <si>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</si>
  <si>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</si>
  <si>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</si>
  <si>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</si>
  <si>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</si>
  <si>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</si>
  <si>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</si>
  <si>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</si>
  <si>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</si>
  <si>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</si>
  <si>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</si>
  <si>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</si>
  <si>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</si>
  <si>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</si>
  <si>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</si>
  <si>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</si>
  <si>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</si>
  <si>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</si>
  <si>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</si>
  <si>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</si>
  <si>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</si>
  <si>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</si>
  <si>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</si>
  <si>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</si>
  <si>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</si>
  <si>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</si>
  <si>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</si>
  <si>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</si>
  <si>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</si>
  <si>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</si>
  <si>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</si>
  <si>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</si>
  <si>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</si>
  <si>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</si>
  <si>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</si>
  <si>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</si>
  <si>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</si>
  <si>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</si>
  <si>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</si>
  <si>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</si>
  <si>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</si>
  <si>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</si>
  <si>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</si>
  <si>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</si>
  <si>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</si>
  <si>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</si>
  <si>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</si>
  <si>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</si>
  <si>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</si>
  <si>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</si>
  <si>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</si>
  <si>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</si>
  <si>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</si>
  <si>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</si>
  <si>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</si>
  <si>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</si>
  <si>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</si>
  <si>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</si>
  <si>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</si>
  <si>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</si>
  <si>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</si>
  <si>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</si>
  <si>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</si>
  <si>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</si>
  <si>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</si>
  <si>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</si>
  <si>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</si>
  <si>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</si>
  <si>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</si>
  <si>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</si>
  <si>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</si>
  <si>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</si>
  <si>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</si>
  <si>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</si>
  <si>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</si>
  <si>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</si>
  <si>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</si>
  <si>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</si>
  <si>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</si>
  <si>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</si>
  <si>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</si>
  <si>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</si>
  <si>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</si>
  <si>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</si>
  <si>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</si>
  <si>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</si>
  <si>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</si>
  <si>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</si>
  <si>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</si>
  <si>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</si>
  <si>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</si>
  <si>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</si>
  <si>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</si>
  <si>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</si>
  <si>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</si>
  <si>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</si>
  <si>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</si>
  <si>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</si>
  <si>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</si>
  <si>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</si>
  <si>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</si>
  <si>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</si>
  <si>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</si>
  <si>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</si>
  <si>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</si>
  <si>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</si>
  <si>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</si>
  <si>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</si>
  <si>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</si>
  <si>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</si>
  <si>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</si>
  <si>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</si>
  <si>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</si>
  <si>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</si>
  <si>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</si>
  <si>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</si>
  <si>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</si>
  <si>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</si>
  <si>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</si>
  <si>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</si>
  <si>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</si>
  <si>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</si>
  <si>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</si>
  <si>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</si>
  <si>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</si>
  <si>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</si>
  <si>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</si>
  <si>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</si>
  <si>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</si>
  <si>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</si>
  <si>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</si>
  <si>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</si>
  <si>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</si>
  <si>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</si>
  <si>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</si>
  <si>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</si>
  <si>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</si>
  <si>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</si>
  <si>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</si>
  <si>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</si>
  <si>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</si>
  <si>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</si>
  <si>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</si>
  <si>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</si>
  <si>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</si>
  <si>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</si>
  <si>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</si>
  <si>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</si>
  <si>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</si>
  <si>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</si>
  <si>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</si>
  <si>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</si>
  <si>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</si>
  <si>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</si>
  <si>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</si>
  <si>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</si>
  <si>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</si>
  <si>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</si>
  <si>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</si>
  <si>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</si>
  <si>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</si>
  <si>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</si>
  <si>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</si>
  <si>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</si>
  <si>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</si>
  <si>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</si>
  <si>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</si>
  <si>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</si>
  <si>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</si>
  <si>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</si>
  <si>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</si>
  <si>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</si>
  <si>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</si>
  <si>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</si>
  <si>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</si>
  <si>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</si>
  <si>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</si>
  <si>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</si>
  <si>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</si>
  <si>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</si>
  <si>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</si>
  <si>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</si>
  <si>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</si>
  <si>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</si>
  <si>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</si>
  <si>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</si>
  <si>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</si>
  <si>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</si>
  <si>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</si>
  <si>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</si>
  <si>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</si>
  <si>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</si>
  <si>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</si>
  <si>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</si>
  <si>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</si>
  <si>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</si>
  <si>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</si>
  <si>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</si>
  <si>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</si>
  <si>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</si>
  <si>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</si>
  <si>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</si>
  <si>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</si>
  <si>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</si>
  <si>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</si>
  <si>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</si>
  <si>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</si>
  <si>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</si>
  <si>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</si>
  <si>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</si>
  <si>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</si>
  <si>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</si>
  <si>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</si>
  <si>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</si>
  <si>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</si>
  <si>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</si>
  <si>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</si>
  <si>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</si>
  <si>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</si>
  <si>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</si>
  <si>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</si>
  <si>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</si>
  <si>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</si>
  <si>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</si>
  <si>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</si>
  <si>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</si>
  <si>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</si>
  <si>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</si>
  <si>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</si>
  <si>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</si>
  <si>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</si>
  <si>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</si>
  <si>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</si>
  <si>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</si>
  <si>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</si>
  <si>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</si>
  <si>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</si>
  <si>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</si>
  <si>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</si>
  <si>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</si>
  <si>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</si>
  <si>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</si>
  <si>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</si>
  <si>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</si>
  <si>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</si>
  <si>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</si>
  <si>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</si>
  <si>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</si>
  <si>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</si>
  <si>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</si>
  <si>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</si>
  <si>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</si>
  <si>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</si>
  <si>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</si>
  <si>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</si>
  <si>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</si>
  <si>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</si>
  <si>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</si>
  <si>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</si>
  <si>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</si>
  <si>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</si>
  <si>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</si>
  <si>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</si>
  <si>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</si>
  <si>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</si>
  <si>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</si>
  <si>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</si>
  <si>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</si>
  <si>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</si>
  <si>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</si>
  <si>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</si>
  <si>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</si>
  <si>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</si>
  <si>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</si>
  <si>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</si>
  <si>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</si>
  <si>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</si>
  <si>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</si>
  <si>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</si>
  <si>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</si>
  <si>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</si>
  <si>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</si>
  <si>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</si>
  <si>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</si>
  <si>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</si>
  <si>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</si>
  <si>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</si>
  <si>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</si>
  <si>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</si>
  <si>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</si>
  <si>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</si>
  <si>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</si>
  <si>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</si>
  <si>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</si>
  <si>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</si>
  <si>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</si>
  <si>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</si>
  <si>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</si>
  <si>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</si>
  <si>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</si>
  <si>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</si>
  <si>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</si>
  <si>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</si>
  <si>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</si>
  <si>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</si>
  <si>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</si>
  <si>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</si>
  <si>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</si>
  <si>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</si>
  <si>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</si>
  <si>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</si>
  <si>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</si>
  <si>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</si>
  <si>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</si>
  <si>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</si>
  <si>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</si>
  <si>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</si>
  <si>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</si>
  <si>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</si>
  <si>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</si>
  <si>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</si>
  <si>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</si>
  <si>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</si>
  <si>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</si>
  <si>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</si>
  <si>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</si>
  <si>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</si>
  <si>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</si>
  <si>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</si>
  <si>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</si>
  <si>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</si>
  <si>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</si>
  <si>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</si>
  <si>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</si>
  <si>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</si>
  <si>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</si>
  <si>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</si>
  <si>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</si>
  <si>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</si>
  <si>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</si>
  <si>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</si>
  <si>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</si>
  <si>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</si>
  <si>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</si>
  <si>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</si>
  <si>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</si>
  <si>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</si>
  <si>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</si>
  <si>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</si>
  <si>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</si>
  <si>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</si>
  <si>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</si>
  <si>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</si>
  <si>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</si>
  <si>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</si>
  <si>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</si>
  <si>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</si>
  <si>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</si>
  <si>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</si>
  <si>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</si>
  <si>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</si>
  <si>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</si>
  <si>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</si>
  <si>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</si>
  <si>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</si>
  <si>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</si>
  <si>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</si>
  <si>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</si>
  <si>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</si>
  <si>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</si>
  <si>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</si>
  <si>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</si>
  <si>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</si>
  <si>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</si>
  <si>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</si>
  <si>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</si>
  <si>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</si>
  <si>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</si>
  <si>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</si>
  <si>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</si>
  <si>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</si>
  <si>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</si>
  <si>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</si>
  <si>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</si>
  <si>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</si>
  <si>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</si>
  <si>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</si>
  <si>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</si>
  <si>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</si>
  <si>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</si>
  <si>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</si>
  <si>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</si>
  <si>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</si>
  <si>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</si>
  <si>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</si>
  <si>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</si>
  <si>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</si>
  <si>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</si>
  <si>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</si>
  <si>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</si>
  <si>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</si>
  <si>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</si>
  <si>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</si>
  <si>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</si>
  <si>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</si>
  <si>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</si>
  <si>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</si>
  <si>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</si>
  <si>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</si>
  <si>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</si>
  <si>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</si>
  <si>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</si>
  <si>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</si>
  <si>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</si>
  <si>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</si>
  <si>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</si>
  <si>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</si>
  <si>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</si>
  <si>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</si>
  <si>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</si>
  <si>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</si>
  <si>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</si>
  <si>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</si>
  <si>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</si>
  <si>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</si>
  <si>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</si>
  <si>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</si>
  <si>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</si>
  <si>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</si>
  <si>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</si>
  <si>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</si>
  <si>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</si>
  <si>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</si>
  <si>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</si>
  <si>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</si>
  <si>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</si>
  <si>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</si>
  <si>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</si>
  <si>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</si>
  <si>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</si>
  <si>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</si>
  <si>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</si>
  <si>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</si>
  <si>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</si>
  <si>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</si>
  <si>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</si>
  <si>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</si>
  <si>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</si>
  <si>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</si>
  <si>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</si>
  <si>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</si>
  <si>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</si>
  <si>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</si>
  <si>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</si>
  <si>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</si>
  <si>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</si>
  <si>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</si>
  <si>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</si>
  <si>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</si>
  <si>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</si>
  <si>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</si>
  <si>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</si>
  <si>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</si>
  <si>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</si>
  <si>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</si>
  <si>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</si>
  <si>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</si>
  <si>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</si>
  <si>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</si>
  <si>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</si>
  <si>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</si>
  <si>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</si>
  <si>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</si>
  <si>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</si>
  <si>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</si>
  <si>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</si>
  <si>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</si>
  <si>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</si>
  <si>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</si>
  <si>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</si>
  <si>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</si>
  <si>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</si>
  <si>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</si>
  <si>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</si>
  <si>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</si>
  <si>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</si>
  <si>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</si>
  <si>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</si>
  <si>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</si>
  <si>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</si>
  <si>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</si>
  <si>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</si>
  <si>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</si>
  <si>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</si>
  <si>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</si>
  <si>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</si>
  <si>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</si>
  <si>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</si>
  <si>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</si>
  <si>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</si>
  <si>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</si>
  <si>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</si>
  <si>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</si>
  <si>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</si>
  <si>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</si>
  <si>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</si>
  <si>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</si>
  <si>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</si>
  <si>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</si>
  <si>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</si>
  <si>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</si>
  <si>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</si>
  <si>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</si>
  <si>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</si>
  <si>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</si>
  <si>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</si>
  <si>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</si>
  <si>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</si>
  <si>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</si>
  <si>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</si>
  <si>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</si>
  <si>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</si>
  <si>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</si>
  <si>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</si>
  <si>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</si>
  <si>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</si>
  <si>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</si>
  <si>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</si>
  <si>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</si>
  <si>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</si>
  <si>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</si>
  <si>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</si>
  <si>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</si>
  <si>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</si>
  <si>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</si>
  <si>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</si>
  <si>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</si>
  <si>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</si>
  <si>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</si>
  <si>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</si>
  <si>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</si>
  <si>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</si>
  <si>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</si>
  <si>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</si>
  <si>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</si>
  <si>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</si>
  <si>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</si>
  <si>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</si>
  <si>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</si>
  <si>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</si>
  <si>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</si>
  <si>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</si>
  <si>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</si>
  <si>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</si>
  <si>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</si>
  <si>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</si>
  <si>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</si>
  <si>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</si>
  <si>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</si>
  <si>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</si>
  <si>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</si>
  <si>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</si>
  <si>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</si>
  <si>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</si>
  <si>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</si>
  <si>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</si>
  <si>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</si>
  <si>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</si>
  <si>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</si>
  <si>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</si>
  <si>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</si>
  <si>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</si>
  <si>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</si>
  <si>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</si>
  <si>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</si>
  <si>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</si>
  <si>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</si>
  <si>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</si>
  <si>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</si>
  <si>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</si>
  <si>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</si>
  <si>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</si>
  <si>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</si>
  <si>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</si>
  <si>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</si>
  <si>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</si>
  <si>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</si>
  <si>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</si>
  <si>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</si>
  <si>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</si>
  <si>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</si>
  <si>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</si>
  <si>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</si>
  <si>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</si>
  <si>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</si>
  <si>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</si>
  <si>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</si>
  <si>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</si>
  <si>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</si>
  <si>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</si>
  <si>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</si>
  <si>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</si>
  <si>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</si>
  <si>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</si>
  <si>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</si>
  <si>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</si>
  <si>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</si>
  <si>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</si>
  <si>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</si>
  <si>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</si>
  <si>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</si>
  <si>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</si>
  <si>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</si>
  <si>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</si>
  <si>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</si>
  <si>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</si>
  <si>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</si>
  <si>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</si>
  <si>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</si>
  <si>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</si>
  <si>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</si>
  <si>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</si>
  <si>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</si>
  <si>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</si>
  <si>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</si>
  <si>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</si>
  <si>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</si>
  <si>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</si>
  <si>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</si>
  <si>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</si>
  <si>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</si>
  <si>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</si>
  <si>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</si>
  <si>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</si>
  <si>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</si>
  <si>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</si>
  <si>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</si>
  <si>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</si>
  <si>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</si>
  <si>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</si>
  <si>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</si>
  <si>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</si>
  <si>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</si>
  <si>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</si>
  <si>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</si>
  <si>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</si>
  <si>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</si>
  <si>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</si>
  <si>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</si>
  <si>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</si>
  <si>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</si>
  <si>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</si>
  <si>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</si>
  <si>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</si>
  <si>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</si>
  <si>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</si>
  <si>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</si>
  <si>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</si>
  <si>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</si>
  <si>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</si>
  <si>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</si>
  <si>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</si>
  <si>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</si>
  <si>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</si>
  <si>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</si>
  <si>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</si>
  <si>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</si>
  <si>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</si>
  <si>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</si>
  <si>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</si>
  <si>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</si>
  <si>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</si>
  <si>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</si>
  <si>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</si>
  <si>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</si>
  <si>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</si>
  <si>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</si>
  <si>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</si>
  <si>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</si>
  <si>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</si>
  <si>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</si>
  <si>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</si>
  <si>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</si>
  <si>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</si>
  <si>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</si>
  <si>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</si>
  <si>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</si>
  <si>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</si>
  <si>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</si>
  <si>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</si>
  <si>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</si>
  <si>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</si>
  <si>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</si>
  <si>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</si>
  <si>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</si>
  <si>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</si>
  <si>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</si>
  <si>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</si>
  <si>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</si>
  <si>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</si>
  <si>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</si>
  <si>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</si>
  <si>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</si>
  <si>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</si>
  <si>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</si>
  <si>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</si>
  <si>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</si>
  <si>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</si>
  <si>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</si>
  <si>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</si>
  <si>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</si>
  <si>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</si>
  <si>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</si>
  <si>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</si>
  <si>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</si>
  <si>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</si>
  <si>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</si>
  <si>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</si>
  <si>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</si>
  <si>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</si>
  <si>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</si>
  <si>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</si>
  <si>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</si>
  <si>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</si>
  <si>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</si>
  <si>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</si>
  <si>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</si>
  <si>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</si>
  <si>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</si>
  <si>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</si>
  <si>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</si>
  <si>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</si>
  <si>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</si>
  <si>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</si>
  <si>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</si>
  <si>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</si>
  <si>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</si>
  <si>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</si>
  <si>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</si>
  <si>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</si>
  <si>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</si>
  <si>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</si>
  <si>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</si>
  <si>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</si>
  <si>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</si>
  <si>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</si>
  <si>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</si>
  <si>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</si>
  <si>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</si>
  <si>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</si>
  <si>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</si>
  <si>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</si>
  <si>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</si>
  <si>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</si>
  <si>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</si>
  <si>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</si>
  <si>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</si>
  <si>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</si>
  <si>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</si>
  <si>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</si>
  <si>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</si>
  <si>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</si>
  <si>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</si>
  <si>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</si>
  <si>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</si>
  <si>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</si>
  <si>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</si>
  <si>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</si>
  <si>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</si>
  <si>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</si>
  <si>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</si>
  <si>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</si>
  <si>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</si>
  <si>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</si>
  <si>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</si>
  <si>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</si>
  <si>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</si>
  <si>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</si>
  <si>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</si>
  <si>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</si>
  <si>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</si>
  <si>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</si>
  <si>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</si>
  <si>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</si>
  <si>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</si>
  <si>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</si>
  <si>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</si>
  <si>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</si>
  <si>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</si>
  <si>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</si>
  <si>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</si>
  <si>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</si>
  <si>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</si>
  <si>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</si>
  <si>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</si>
  <si>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</si>
  <si>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</si>
  <si>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</si>
  <si>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</si>
  <si>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</si>
  <si>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</si>
  <si>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</si>
  <si>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</si>
  <si>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</si>
  <si>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</si>
  <si>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</si>
  <si>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</si>
  <si>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</si>
  <si>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</si>
  <si>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</si>
  <si>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</si>
  <si>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</si>
  <si>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</si>
  <si>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</si>
  <si>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</si>
  <si>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</si>
  <si>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</si>
  <si>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</si>
  <si>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</si>
  <si>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</si>
  <si>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</si>
  <si>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</si>
  <si>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</si>
  <si>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</si>
  <si>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</si>
  <si>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</si>
  <si>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</si>
  <si>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</si>
  <si>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</si>
  <si>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</si>
  <si>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</si>
  <si>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</si>
  <si>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</si>
  <si>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</si>
  <si>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</si>
  <si>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</si>
  <si>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</si>
  <si>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</si>
  <si>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</si>
  <si>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</si>
  <si>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</si>
  <si>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</si>
  <si>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</si>
  <si>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</si>
  <si>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</si>
  <si>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</si>
  <si>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</si>
  <si>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</si>
  <si>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</si>
  <si>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</si>
  <si>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</si>
  <si>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</si>
  <si>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</si>
  <si>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</si>
  <si>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</si>
  <si>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</si>
  <si>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</si>
  <si>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</si>
  <si>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</si>
  <si>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</si>
  <si>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</si>
  <si>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</si>
  <si>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</si>
  <si>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</si>
  <si>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</si>
  <si>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</si>
  <si>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</si>
  <si>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</si>
  <si>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</si>
  <si>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</si>
  <si>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</si>
  <si>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</si>
  <si>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</si>
  <si>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</si>
  <si>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</si>
  <si>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</si>
  <si>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</si>
  <si>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</si>
  <si>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</si>
  <si>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</si>
  <si>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</si>
  <si>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</si>
  <si>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</si>
  <si>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</si>
  <si>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</si>
  <si>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</si>
  <si>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</si>
  <si>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</si>
  <si>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</si>
  <si>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</si>
  <si>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</si>
  <si>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</si>
  <si>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</si>
  <si>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</si>
  <si>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</si>
  <si>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</si>
  <si>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</si>
  <si>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</si>
  <si>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</si>
  <si>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</si>
  <si>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</si>
  <si>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</si>
  <si>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</si>
  <si>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</si>
  <si>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</si>
  <si>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</si>
  <si>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</si>
  <si>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</si>
  <si>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</si>
  <si>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</si>
  <si>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</si>
  <si>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</si>
  <si>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</si>
  <si>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</si>
  <si>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</si>
  <si>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</si>
  <si>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</si>
  <si>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</si>
  <si>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</si>
  <si>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</si>
  <si>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</si>
  <si>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</si>
  <si>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</si>
  <si>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</si>
  <si>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</si>
  <si>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</si>
  <si>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</si>
  <si>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</si>
  <si>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</si>
  <si>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</si>
  <si>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</si>
  <si>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</si>
  <si>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</si>
  <si>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</si>
  <si>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</si>
  <si>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</si>
  <si>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</si>
  <si>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</si>
  <si>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</si>
  <si>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</si>
  <si>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</si>
  <si>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</si>
  <si>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</si>
  <si>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</si>
  <si>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</si>
  <si>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</si>
  <si>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</si>
  <si>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</si>
  <si>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</si>
  <si>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</si>
  <si>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</si>
  <si>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</si>
  <si>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</si>
  <si>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</si>
  <si>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</si>
  <si>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</si>
  <si>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</si>
  <si>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</si>
  <si>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</si>
  <si>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</si>
  <si>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</si>
  <si>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</si>
  <si>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</si>
  <si>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</si>
  <si>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</si>
  <si>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</si>
  <si>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</si>
  <si>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</si>
  <si>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</si>
  <si>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</si>
  <si>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</si>
  <si>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</si>
  <si>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</si>
  <si>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</si>
  <si>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</si>
  <si>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</si>
  <si>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</si>
  <si>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</si>
  <si>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</si>
  <si>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</si>
  <si>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</si>
  <si>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</si>
  <si>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</si>
  <si>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</si>
  <si>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</si>
  <si>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</si>
  <si>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</si>
  <si>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</si>
  <si>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</si>
  <si>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</si>
  <si>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</si>
  <si>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</si>
  <si>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</si>
  <si>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</si>
  <si>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</si>
  <si>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</si>
  <si>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</si>
  <si>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</si>
  <si>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</si>
  <si>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</si>
  <si>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</si>
  <si>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</si>
  <si>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</si>
  <si>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</si>
  <si>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</si>
  <si>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</si>
  <si>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</si>
  <si>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</si>
  <si>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</si>
  <si>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</si>
  <si>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</si>
  <si>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</si>
  <si>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</si>
  <si>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</si>
  <si>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</si>
  <si>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</si>
  <si>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</si>
  <si>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</si>
  <si>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</si>
  <si>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</si>
  <si>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</si>
  <si>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</si>
  <si>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</si>
  <si>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</si>
  <si>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</si>
  <si>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</si>
  <si>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</si>
  <si>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</si>
  <si>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</si>
  <si>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</si>
  <si>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</si>
  <si>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</si>
  <si>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</si>
  <si>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</si>
  <si>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</si>
  <si>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</si>
  <si>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</si>
  <si>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</si>
  <si>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</si>
  <si>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</si>
  <si>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</si>
  <si>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</si>
  <si>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</si>
  <si>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</si>
  <si>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</si>
  <si>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</si>
  <si>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</si>
  <si>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</si>
  <si>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</si>
  <si>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</si>
  <si>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</si>
  <si>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</si>
  <si>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</si>
  <si>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</si>
  <si>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</si>
  <si>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</si>
  <si>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</si>
  <si>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</si>
  <si>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</si>
  <si>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</si>
  <si>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</si>
  <si>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</si>
  <si>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</si>
  <si>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</si>
  <si>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</si>
  <si>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</si>
  <si>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</si>
  <si>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</si>
  <si>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</si>
  <si>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</si>
  <si>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</si>
  <si>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</si>
  <si>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</si>
  <si>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</si>
  <si>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</si>
  <si>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</si>
  <si>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</si>
  <si>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</si>
  <si>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</si>
  <si>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</si>
  <si>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</si>
  <si>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</si>
  <si>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</si>
  <si>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</si>
  <si>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</si>
  <si>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</si>
  <si>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</si>
  <si>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</si>
  <si>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</si>
  <si>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</si>
  <si>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</si>
  <si>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</si>
  <si>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</si>
  <si>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</si>
  <si>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</si>
  <si>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</si>
  <si>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</si>
  <si>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</si>
  <si>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</si>
  <si>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</si>
  <si>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</si>
  <si>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</si>
  <si>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</si>
  <si>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</si>
  <si>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</si>
  <si>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</si>
  <si>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</si>
  <si>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</si>
  <si>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</si>
  <si>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</si>
  <si>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</si>
  <si>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</si>
  <si>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</si>
  <si>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</si>
  <si>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</si>
  <si>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</si>
  <si>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</si>
  <si>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</si>
  <si>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</si>
  <si>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</si>
  <si>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</si>
  <si>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</si>
  <si>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</si>
  <si>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</si>
  <si>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</si>
  <si>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</si>
  <si>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</si>
  <si>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</si>
  <si>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</si>
  <si>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</si>
  <si>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</si>
  <si>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</si>
  <si>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</si>
  <si>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</si>
  <si>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</si>
  <si>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</si>
  <si>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</si>
  <si>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</si>
  <si>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</si>
  <si>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</si>
  <si>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</si>
  <si>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</si>
  <si>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</si>
  <si>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</si>
  <si>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</si>
  <si>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</si>
  <si>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</si>
  <si>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</si>
  <si>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</si>
  <si>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</si>
  <si>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</si>
  <si>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</si>
  <si>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</si>
  <si>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</si>
  <si>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</si>
  <si>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</si>
  <si>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</si>
  <si>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</si>
  <si>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</si>
  <si>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</si>
  <si>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</si>
  <si>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</si>
  <si>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</si>
  <si>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</si>
  <si>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</si>
  <si>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</si>
  <si>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</si>
  <si>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</si>
  <si>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</si>
  <si>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</si>
  <si>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</si>
  <si>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</si>
  <si>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</si>
  <si>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</si>
  <si>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</si>
  <si>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</si>
  <si>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</si>
  <si>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</si>
  <si>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</si>
  <si>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</si>
  <si>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</si>
  <si>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</si>
  <si>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</si>
  <si>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</si>
  <si>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</si>
  <si>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</si>
  <si>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</si>
  <si>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</si>
  <si>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</si>
  <si>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</si>
  <si>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</si>
  <si>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</si>
  <si>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</si>
  <si>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</si>
  <si>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</si>
  <si>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</si>
  <si>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</si>
  <si>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</si>
  <si>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</si>
  <si>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</si>
  <si>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</si>
  <si>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</si>
  <si>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</si>
  <si>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</si>
  <si>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</si>
  <si>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</si>
  <si>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</si>
  <si>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</si>
  <si>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</si>
  <si>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</si>
  <si>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</si>
  <si>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</si>
  <si>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</si>
  <si>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</si>
  <si>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</si>
  <si>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</si>
  <si>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</si>
  <si>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</si>
  <si>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</si>
  <si>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</si>
  <si>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</si>
  <si>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</si>
  <si>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</si>
  <si>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</si>
  <si>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</si>
  <si>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</si>
  <si>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</si>
  <si>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</si>
  <si>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</si>
  <si>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</si>
  <si>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</si>
  <si>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</si>
  <si>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</si>
  <si>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</si>
  <si>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</si>
  <si>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</si>
  <si>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</si>
  <si>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</si>
  <si>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</si>
  <si>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</si>
  <si>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</si>
  <si>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</si>
  <si>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</si>
  <si>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</si>
  <si>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</si>
  <si>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</si>
  <si>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</si>
  <si>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</si>
  <si>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</si>
  <si>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</si>
  <si>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</si>
  <si>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</si>
  <si>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</si>
  <si>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</si>
  <si>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</si>
  <si>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</si>
  <si>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</si>
  <si>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</si>
  <si>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</si>
  <si>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</si>
  <si>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</si>
  <si>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</si>
  <si>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</si>
  <si>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</si>
  <si>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</si>
  <si>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</si>
  <si>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</si>
  <si>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</si>
  <si>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</si>
  <si>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</si>
  <si>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</si>
  <si>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</si>
  <si>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</si>
  <si>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</si>
  <si>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</si>
  <si>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</si>
  <si>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</si>
  <si>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</si>
  <si>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</si>
  <si>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</si>
  <si>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</si>
  <si>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</si>
  <si>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</si>
  <si>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</si>
  <si>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</si>
  <si>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</si>
  <si>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</si>
  <si>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</si>
  <si>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</si>
  <si>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</si>
  <si>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</si>
  <si>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</si>
  <si>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</si>
  <si>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</si>
  <si>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</si>
  <si>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</si>
  <si>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</si>
  <si>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</si>
  <si>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</si>
  <si>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</si>
  <si>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</si>
  <si>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</si>
  <si>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</si>
  <si>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</si>
  <si>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</si>
  <si>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</si>
  <si>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</si>
  <si>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</si>
  <si>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</si>
  <si>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</si>
  <si>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</si>
  <si>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</si>
  <si>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</si>
  <si>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</si>
  <si>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</si>
  <si>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</si>
  <si>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</si>
  <si>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</si>
  <si>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</si>
  <si>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</si>
  <si>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</si>
  <si>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</si>
  <si>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</si>
  <si>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</si>
  <si>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</si>
  <si>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</si>
  <si>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</si>
  <si>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</si>
  <si>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</si>
  <si>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</si>
  <si>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</si>
  <si>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</si>
  <si>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</si>
  <si>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</si>
  <si>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</si>
  <si>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</si>
  <si>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</si>
  <si>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</si>
  <si>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</si>
  <si>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</si>
  <si>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</si>
  <si>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</si>
  <si>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</si>
  <si>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</si>
  <si>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</si>
  <si>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</si>
  <si>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</si>
  <si>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</si>
  <si>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</si>
  <si>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</si>
  <si>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</si>
  <si>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</si>
  <si>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</si>
  <si>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</si>
  <si>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</si>
  <si>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</si>
  <si>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</si>
  <si>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</si>
  <si>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</si>
  <si>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</si>
  <si>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</si>
  <si>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</si>
  <si>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</si>
  <si>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</si>
  <si>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</si>
  <si>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</si>
  <si>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</si>
  <si>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</si>
  <si>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</si>
  <si>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</si>
  <si>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</si>
  <si>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</si>
  <si>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</si>
  <si>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</si>
  <si>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</si>
  <si>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</si>
  <si>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</si>
  <si>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</si>
  <si>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</si>
  <si>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</si>
  <si>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</si>
  <si>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</si>
  <si>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</si>
  <si>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</si>
  <si>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</si>
  <si>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</si>
  <si>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</si>
  <si>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</si>
  <si>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</si>
  <si>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</si>
  <si>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</si>
  <si>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</si>
  <si>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</si>
  <si>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</si>
  <si>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</si>
  <si>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</si>
  <si>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</si>
  <si>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</si>
  <si>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</si>
  <si>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</si>
  <si>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</si>
  <si>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</si>
  <si>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</si>
  <si>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</si>
  <si>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</si>
  <si>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</si>
  <si>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</si>
  <si>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</si>
  <si>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</si>
  <si>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</si>
  <si>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</si>
  <si>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</si>
  <si>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</si>
  <si>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</si>
  <si>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</si>
  <si>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</si>
  <si>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</si>
  <si>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</si>
  <si>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</si>
  <si>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</si>
  <si>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</si>
  <si>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</si>
  <si>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</si>
  <si>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</si>
  <si>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</si>
  <si>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</si>
  <si>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</si>
  <si>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</si>
  <si>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</si>
  <si>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</si>
  <si>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</si>
  <si>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</si>
  <si>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</si>
  <si>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</si>
  <si>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</si>
  <si>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</si>
  <si>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</si>
  <si>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</si>
  <si>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</si>
  <si>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</si>
  <si>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</si>
  <si>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</si>
  <si>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</si>
  <si>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</si>
  <si>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</si>
  <si>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</si>
  <si>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</si>
  <si>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</si>
  <si>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</si>
  <si>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</si>
  <si>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</si>
  <si>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</si>
  <si>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</si>
  <si>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</si>
  <si>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</si>
  <si>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</si>
  <si>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</si>
  <si>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</si>
  <si>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</si>
  <si>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</si>
  <si>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</si>
  <si>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</si>
  <si>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</si>
  <si>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</si>
  <si>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</si>
  <si>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</si>
  <si>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</si>
  <si>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</si>
  <si>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</si>
  <si>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</si>
  <si>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</si>
  <si>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</si>
  <si>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</si>
  <si>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</si>
  <si>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</si>
  <si>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</si>
  <si>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</si>
  <si>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</si>
  <si>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</si>
  <si>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</si>
  <si>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</si>
  <si>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</si>
  <si>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</si>
  <si>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</si>
  <si>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</si>
  <si>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</si>
  <si>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</si>
  <si>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</si>
  <si>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</si>
  <si>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</si>
  <si>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</si>
  <si>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</si>
  <si>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</si>
  <si>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</si>
  <si>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</si>
  <si>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</si>
  <si>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</si>
  <si>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</si>
  <si>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</si>
  <si>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</si>
  <si>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</si>
  <si>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</si>
  <si>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</si>
  <si>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</si>
  <si>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</si>
  <si>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</si>
  <si>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</si>
  <si>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</si>
  <si>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</si>
  <si>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</si>
  <si>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</si>
  <si>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</si>
  <si>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</si>
  <si>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</si>
  <si>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</si>
  <si>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</si>
  <si>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</si>
  <si>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</si>
  <si>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</si>
  <si>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</si>
  <si>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</si>
  <si>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</si>
  <si>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</si>
  <si>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</si>
  <si>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</si>
  <si>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</si>
  <si>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</si>
  <si>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</si>
  <si>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</si>
  <si>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</si>
  <si>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</si>
  <si>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</si>
  <si>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</si>
  <si>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</si>
  <si>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</si>
  <si>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</si>
  <si>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</si>
  <si>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</si>
  <si>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</si>
  <si>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</si>
  <si>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</si>
  <si>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</si>
  <si>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</si>
  <si>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</si>
  <si>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</si>
  <si>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</si>
  <si>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</si>
  <si>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</si>
  <si>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</si>
  <si>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</si>
  <si>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</si>
  <si>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</si>
  <si>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</si>
  <si>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</si>
  <si>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</si>
  <si>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</si>
  <si>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</si>
  <si>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</si>
  <si>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</si>
  <si>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</si>
  <si>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</si>
  <si>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</si>
  <si>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</si>
  <si>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</si>
  <si>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</si>
  <si>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</si>
  <si>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</si>
  <si>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</si>
  <si>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</si>
  <si>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</si>
  <si>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</si>
  <si>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</si>
  <si>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</si>
  <si>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</si>
  <si>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</si>
  <si>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</si>
  <si>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</si>
  <si>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</si>
  <si>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</si>
  <si>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</si>
  <si>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</si>
  <si>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</si>
  <si>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</si>
  <si>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</si>
  <si>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</si>
  <si>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</si>
  <si>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</si>
  <si>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</si>
  <si>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</si>
  <si>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</si>
  <si>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</si>
  <si>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</si>
  <si>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</si>
  <si>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</si>
  <si>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</si>
  <si>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</si>
  <si>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</si>
  <si>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</si>
  <si>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</si>
  <si>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</si>
  <si>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</si>
  <si>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</si>
  <si>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</si>
  <si>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</si>
  <si>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</si>
  <si>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</si>
  <si>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</si>
  <si>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</si>
  <si>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</si>
  <si>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</si>
  <si>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</si>
  <si>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</si>
  <si>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</si>
  <si>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</si>
  <si>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</si>
  <si>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</si>
  <si>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</si>
  <si>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</si>
  <si>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</si>
  <si>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</si>
  <si>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</si>
  <si>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</si>
  <si>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</si>
  <si>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</si>
  <si>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</si>
  <si>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</si>
  <si>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</si>
  <si>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</si>
  <si>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</si>
  <si>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</si>
  <si>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</si>
  <si>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</si>
  <si>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</si>
  <si>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</si>
  <si>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</si>
  <si>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</si>
  <si>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</si>
  <si>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</si>
  <si>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</si>
  <si>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</si>
  <si>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</si>
  <si>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</si>
  <si>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</si>
  <si>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</si>
  <si>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</si>
  <si>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</si>
  <si>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</si>
  <si>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</si>
  <si>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</si>
  <si>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</si>
  <si>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</si>
  <si>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</si>
  <si>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</si>
  <si>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</si>
  <si>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</si>
  <si>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</si>
  <si>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</si>
  <si>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</si>
  <si>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</si>
  <si>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</si>
  <si>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</si>
  <si>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</si>
  <si>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</si>
  <si>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</si>
  <si>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</si>
  <si>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</si>
  <si>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</si>
  <si>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</si>
  <si>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</si>
  <si>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</si>
  <si>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</si>
  <si>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</si>
  <si>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</si>
  <si>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</si>
  <si>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</si>
  <si>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</si>
  <si>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</si>
  <si>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</si>
  <si>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</si>
  <si>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</si>
  <si>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</si>
  <si>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</si>
  <si>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</si>
  <si>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</si>
  <si>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</si>
  <si>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</si>
  <si>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</si>
  <si>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</si>
  <si>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</si>
  <si>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</si>
  <si>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</si>
  <si>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</si>
  <si>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</si>
  <si>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</si>
  <si>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</si>
  <si>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</si>
  <si>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</si>
  <si>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</si>
  <si>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</si>
  <si>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</si>
  <si>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</si>
  <si>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</si>
  <si>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</si>
  <si>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</si>
  <si>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</si>
  <si>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</si>
  <si>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</si>
  <si>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</si>
  <si>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</si>
  <si>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</si>
  <si>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</si>
  <si>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</si>
  <si>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</si>
  <si>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</si>
  <si>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</si>
  <si>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</si>
  <si>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</si>
  <si>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</si>
  <si>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</si>
  <si>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</si>
  <si>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</si>
  <si>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</si>
  <si>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</si>
  <si>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</si>
  <si>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</si>
  <si>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</si>
  <si>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</si>
  <si>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</si>
  <si>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</si>
  <si>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</si>
  <si>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</si>
  <si>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</si>
  <si>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</si>
  <si>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</si>
  <si>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</si>
  <si>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</si>
  <si>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</si>
  <si>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</si>
  <si>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</si>
  <si>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</si>
  <si>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</si>
  <si>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</si>
  <si>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</si>
  <si>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</si>
  <si>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</si>
  <si>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</si>
  <si>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</si>
  <si>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</si>
  <si>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</si>
  <si>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</si>
  <si>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</si>
  <si>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</si>
  <si>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</si>
  <si>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</si>
  <si>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</si>
  <si>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</si>
  <si>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</si>
  <si>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</si>
  <si>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</si>
  <si>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</si>
  <si>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</si>
  <si>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</si>
  <si>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</si>
  <si>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</si>
  <si>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</si>
  <si>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</si>
  <si>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</si>
  <si>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</si>
  <si>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</si>
  <si>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</si>
  <si>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</si>
  <si>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</si>
  <si>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</si>
  <si>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</si>
  <si>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</si>
  <si>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</si>
  <si>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</si>
  <si>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</si>
  <si>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</si>
  <si>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</si>
  <si>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</si>
  <si>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</si>
  <si>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</si>
  <si>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</si>
  <si>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</si>
  <si>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</si>
  <si>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</si>
  <si>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</si>
  <si>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</si>
  <si>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</si>
  <si>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</si>
  <si>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</si>
  <si>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</si>
  <si>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</si>
  <si>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</si>
  <si>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</si>
  <si>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</si>
  <si>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</si>
  <si>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</si>
  <si>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</si>
  <si>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</si>
  <si>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</si>
  <si>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</si>
  <si>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</si>
  <si>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</si>
  <si>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</si>
  <si>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</si>
  <si>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</si>
  <si>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</si>
  <si>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</si>
  <si>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</si>
  <si>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</si>
  <si>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</si>
  <si>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</si>
  <si>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</si>
  <si>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</si>
  <si>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</si>
  <si>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</si>
  <si>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</si>
  <si>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</si>
  <si>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</si>
  <si>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</si>
  <si>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</si>
  <si>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</si>
  <si>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</si>
  <si>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</si>
  <si>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</si>
  <si>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</si>
  <si>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</si>
  <si>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</si>
  <si>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</si>
  <si>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</si>
  <si>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</si>
  <si>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</si>
  <si>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</si>
  <si>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</si>
  <si>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</si>
  <si>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</si>
  <si>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</si>
  <si>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</si>
  <si>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</si>
  <si>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</si>
  <si>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</si>
  <si>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</si>
  <si>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</si>
  <si>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</si>
  <si>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</si>
  <si>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</si>
  <si>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</si>
  <si>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</si>
  <si>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</si>
  <si>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</si>
  <si>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</si>
  <si>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</si>
  <si>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</si>
  <si>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</si>
  <si>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</si>
  <si>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</si>
  <si>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</si>
  <si>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</si>
  <si>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</si>
  <si>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</si>
  <si>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</si>
  <si>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</si>
  <si>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</si>
  <si>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</si>
  <si>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</si>
  <si>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</si>
  <si>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</si>
  <si>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</si>
  <si>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</si>
  <si>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</si>
  <si>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</si>
  <si>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</si>
  <si>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</si>
  <si>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</si>
  <si>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</si>
  <si>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</si>
  <si>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</si>
  <si>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</si>
  <si>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</si>
  <si>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</si>
  <si>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</si>
  <si>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</si>
  <si>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</si>
  <si>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</si>
  <si>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</si>
  <si>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</si>
  <si>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</si>
  <si>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</si>
  <si>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</si>
  <si>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</si>
  <si>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</si>
  <si>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</si>
  <si>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</si>
  <si>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</si>
  <si>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</si>
  <si>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</si>
  <si>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</si>
  <si>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</si>
  <si>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</si>
  <si>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</si>
  <si>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</si>
  <si>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</si>
  <si>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</si>
  <si>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</si>
  <si>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</si>
  <si>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</si>
  <si>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</si>
  <si>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</si>
  <si>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</si>
  <si>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</si>
  <si>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</si>
  <si>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</si>
  <si>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</si>
  <si>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</si>
  <si>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</si>
  <si>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</si>
  <si>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</si>
  <si>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</si>
  <si>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</si>
  <si>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</si>
  <si>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</si>
  <si>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</si>
  <si>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</si>
  <si>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</si>
  <si>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</si>
  <si>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</si>
  <si>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</si>
  <si>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</si>
  <si>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</si>
  <si>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</si>
  <si>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</si>
  <si>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</si>
  <si>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</si>
  <si>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</si>
  <si>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</si>
  <si>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</si>
  <si>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</si>
  <si>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</si>
  <si>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</si>
  <si>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</si>
  <si>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</si>
  <si>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</si>
  <si>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</si>
  <si>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</si>
  <si>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</si>
  <si>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</si>
  <si>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</si>
  <si>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</si>
  <si>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</si>
  <si>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</si>
  <si>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</si>
  <si>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</si>
  <si>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</si>
  <si>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</si>
  <si>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</si>
  <si>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</si>
  <si>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</si>
  <si>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</si>
  <si>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</si>
  <si>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</si>
  <si>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</si>
  <si>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</si>
  <si>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</si>
  <si>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</si>
  <si>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</si>
  <si>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</si>
  <si>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</si>
  <si>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</si>
  <si>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</si>
  <si>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</si>
  <si>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</si>
  <si>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</si>
  <si>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</si>
  <si>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</si>
  <si>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</si>
  <si>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</si>
  <si>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</si>
  <si>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</si>
  <si>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</si>
  <si>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</si>
  <si>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</si>
  <si>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</si>
  <si>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</si>
  <si>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</si>
  <si>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</si>
  <si>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</si>
  <si>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</si>
  <si>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</si>
  <si>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</si>
  <si>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</si>
  <si>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</si>
  <si>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</si>
  <si>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</si>
  <si>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</si>
  <si>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</si>
  <si>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</si>
  <si>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</si>
  <si>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</si>
  <si>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</si>
  <si>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</si>
  <si>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</si>
  <si>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</si>
  <si>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</si>
  <si>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</si>
  <si>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</si>
  <si>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</si>
  <si>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</si>
  <si>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</si>
  <si>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</si>
  <si>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</si>
  <si>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</si>
  <si>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</si>
  <si>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</si>
  <si>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</si>
  <si>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</si>
  <si>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</si>
  <si>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</si>
  <si>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</si>
  <si>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</si>
  <si>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</si>
  <si>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</si>
  <si>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</si>
  <si>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</si>
  <si>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</si>
  <si>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</si>
  <si>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</si>
  <si>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</si>
  <si>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</si>
  <si>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</si>
  <si>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</si>
  <si>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</si>
  <si>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</si>
  <si>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</si>
  <si>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</si>
  <si>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</si>
  <si>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</si>
  <si>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</si>
  <si>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</si>
  <si>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</si>
  <si>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</si>
  <si>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</si>
  <si>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</si>
  <si>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</si>
  <si>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</si>
  <si>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</si>
  <si>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</si>
  <si>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</si>
  <si>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</si>
  <si>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</si>
  <si>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</si>
  <si>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</si>
  <si>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</si>
  <si>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</si>
  <si>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</si>
  <si>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</si>
  <si>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</si>
  <si>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</si>
  <si>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</si>
  <si>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</si>
  <si>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</si>
  <si>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</si>
  <si>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</si>
  <si>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</si>
  <si>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</si>
  <si>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</si>
  <si>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</si>
  <si>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</si>
  <si>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</si>
  <si>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</si>
  <si>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</si>
  <si>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</si>
  <si>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</si>
  <si>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</si>
  <si>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</si>
  <si>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</si>
  <si>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</si>
  <si>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</si>
  <si>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</si>
  <si>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</si>
  <si>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</si>
  <si>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</si>
  <si>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</si>
  <si>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</si>
  <si>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</si>
  <si>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</si>
  <si>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</si>
  <si>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</si>
  <si>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</si>
  <si>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</si>
  <si>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</si>
  <si>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</si>
  <si>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</si>
  <si>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</si>
  <si>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</si>
  <si>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</si>
  <si>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</si>
  <si>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</si>
  <si>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</si>
  <si>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</si>
  <si>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</si>
  <si>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</si>
  <si>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</si>
  <si>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</si>
  <si>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</si>
  <si>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</si>
  <si>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</si>
  <si>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</si>
  <si>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</si>
  <si>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</si>
  <si>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</si>
  <si>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</si>
  <si>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</si>
  <si>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</si>
  <si>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</si>
  <si>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</si>
  <si>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</si>
  <si>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</si>
  <si>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</si>
  <si>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</si>
  <si>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</si>
  <si>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</si>
  <si>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</si>
  <si>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</si>
  <si>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</si>
  <si>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</si>
  <si>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</si>
  <si>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</si>
  <si>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</si>
  <si>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</si>
  <si>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</si>
  <si>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</si>
  <si>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</si>
  <si>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</si>
  <si>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</si>
  <si>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</si>
  <si>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</si>
  <si>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</si>
  <si>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</si>
  <si>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</si>
  <si>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</si>
  <si>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</si>
  <si>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</si>
  <si>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</si>
  <si>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</si>
  <si>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</si>
  <si>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</si>
  <si>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</si>
  <si>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</si>
  <si>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</si>
  <si>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</si>
  <si>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</si>
  <si>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</si>
  <si>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</si>
  <si>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</si>
  <si>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</si>
  <si>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</si>
  <si>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</si>
  <si>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</si>
  <si>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</si>
  <si>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</si>
  <si>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</si>
  <si>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</si>
  <si>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</si>
  <si>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</si>
  <si>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</si>
  <si>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</si>
  <si>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</si>
  <si>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</si>
  <si>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</si>
  <si>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</si>
  <si>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</si>
  <si>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</si>
  <si>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</si>
  <si>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</si>
  <si>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</si>
  <si>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</si>
  <si>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</si>
  <si>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</si>
  <si>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</si>
  <si>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</si>
  <si>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</si>
  <si>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</si>
  <si>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</si>
  <si>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</si>
  <si>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</si>
  <si>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</si>
  <si>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</si>
  <si>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</si>
  <si>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</si>
  <si>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</si>
  <si>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</si>
  <si>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</si>
  <si>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</si>
  <si>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</si>
  <si>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</si>
  <si>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</si>
  <si>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</si>
  <si>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</si>
  <si>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</si>
  <si>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</si>
  <si>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</si>
  <si>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</si>
  <si>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</si>
  <si>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</si>
  <si>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</si>
  <si>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</si>
  <si>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</si>
  <si>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</si>
  <si>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</si>
  <si>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</si>
  <si>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</si>
  <si>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</si>
  <si>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</si>
  <si>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</si>
  <si>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</si>
  <si>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</si>
  <si>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</si>
  <si>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</si>
  <si>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</si>
  <si>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</si>
  <si>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</si>
  <si>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</si>
  <si>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</si>
  <si>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</si>
  <si>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</si>
  <si>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</si>
  <si>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</si>
  <si>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</si>
  <si>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</si>
  <si>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</si>
  <si>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</si>
  <si>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</si>
  <si>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</si>
  <si>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</si>
  <si>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</si>
  <si>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</si>
  <si>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</si>
  <si>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</si>
  <si>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</si>
  <si>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</si>
  <si>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</si>
  <si>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</si>
  <si>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</si>
  <si>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</si>
  <si>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</si>
  <si>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</si>
  <si>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</si>
  <si>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</si>
  <si>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</si>
  <si>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</si>
  <si>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</si>
  <si>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</si>
  <si>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</si>
  <si>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</si>
  <si>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</si>
  <si>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</si>
  <si>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</si>
  <si>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</si>
  <si>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</si>
  <si>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</si>
  <si>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</si>
  <si>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</si>
  <si>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</si>
  <si>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</si>
  <si>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</si>
  <si>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</si>
  <si>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</si>
  <si>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</si>
  <si>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</si>
  <si>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</si>
  <si>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</si>
  <si>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</si>
  <si>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</si>
  <si>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</si>
  <si>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</si>
  <si>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</si>
  <si>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</si>
  <si>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</si>
  <si>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</si>
  <si>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</si>
  <si>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</si>
  <si>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</si>
  <si>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</si>
  <si>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</si>
  <si>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</si>
  <si>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</si>
  <si>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</si>
  <si>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</si>
  <si>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</si>
  <si>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</si>
  <si>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</si>
  <si>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</si>
  <si>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</si>
  <si>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</si>
  <si>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</si>
  <si>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</si>
  <si>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</si>
  <si>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</si>
  <si>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</si>
  <si>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</si>
  <si>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</si>
  <si>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</si>
  <si>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</si>
  <si>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</si>
  <si>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</si>
  <si>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</si>
  <si>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</si>
  <si>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</si>
  <si>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</si>
  <si>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</si>
  <si>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</si>
  <si>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</si>
  <si>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</si>
  <si>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</si>
  <si>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</si>
  <si>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</si>
  <si>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</si>
  <si>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</si>
  <si>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</si>
  <si>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</si>
  <si>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</si>
  <si>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</si>
  <si>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</si>
  <si>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</si>
  <si>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</si>
  <si>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</si>
  <si>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</si>
  <si>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</si>
  <si>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</si>
  <si>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</si>
  <si>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</si>
  <si>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</si>
  <si>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</si>
  <si>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</si>
  <si>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</si>
  <si>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</si>
  <si>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</si>
  <si>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</si>
  <si>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</si>
  <si>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</si>
  <si>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</si>
  <si>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</si>
  <si>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</si>
  <si>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</si>
  <si>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</si>
  <si>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</si>
  <si>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</si>
  <si>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</si>
  <si>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</si>
  <si>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</si>
  <si>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</si>
  <si>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</si>
  <si>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</si>
  <si>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</si>
  <si>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</si>
  <si>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</si>
  <si>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</si>
  <si>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</si>
  <si>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</si>
  <si>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</si>
  <si>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</si>
  <si>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</si>
  <si>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</si>
  <si>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</si>
  <si>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</si>
  <si>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</si>
  <si>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</si>
  <si>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</si>
  <si>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</si>
  <si>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</si>
  <si>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</si>
  <si>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</si>
  <si>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</si>
  <si>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</si>
  <si>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</si>
  <si>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</si>
  <si>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</si>
  <si>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</si>
  <si>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</si>
  <si>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</si>
  <si>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</si>
  <si>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</si>
  <si>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</si>
  <si>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</si>
  <si>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</si>
  <si>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</si>
  <si>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</si>
  <si>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</si>
  <si>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</si>
  <si>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</si>
  <si>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</si>
  <si>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</si>
  <si>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</si>
  <si>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</si>
  <si>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</si>
  <si>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</si>
  <si>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</si>
  <si>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</si>
  <si>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</si>
  <si>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</si>
  <si>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</si>
  <si>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</si>
  <si>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</si>
  <si>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</si>
  <si>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</si>
  <si>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</si>
  <si>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</si>
  <si>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</si>
  <si>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</si>
  <si>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</si>
  <si>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</si>
  <si>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</si>
  <si>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</si>
  <si>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</si>
  <si>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</si>
  <si>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</si>
  <si>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</si>
  <si>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</si>
  <si>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</si>
  <si>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</si>
  <si>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</si>
  <si>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</si>
  <si>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</si>
  <si>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</si>
  <si>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</si>
  <si>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</si>
  <si>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</si>
  <si>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</si>
  <si>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</si>
  <si>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</si>
  <si>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</si>
  <si>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</si>
  <si>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</si>
  <si>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</si>
  <si>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</si>
  <si>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</si>
  <si>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</si>
  <si>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</si>
  <si>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</si>
  <si>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</si>
  <si>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</si>
  <si>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</si>
  <si>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</si>
  <si>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</si>
  <si>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</si>
  <si>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</si>
  <si>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</si>
  <si>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</si>
  <si>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</si>
  <si>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</si>
  <si>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</si>
  <si>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</si>
  <si>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</si>
  <si>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</si>
  <si>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</si>
  <si>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</si>
  <si>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</si>
  <si>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</si>
  <si>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</si>
  <si>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</si>
  <si>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</si>
  <si>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</si>
  <si>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</si>
  <si>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</si>
  <si>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</si>
  <si>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</si>
  <si>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</si>
  <si>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</si>
  <si>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</si>
  <si>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</si>
  <si>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</si>
  <si>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</si>
  <si>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</si>
  <si>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</si>
  <si>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</si>
  <si>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</si>
  <si>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</si>
  <si>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</si>
  <si>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</si>
  <si>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</si>
  <si>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</si>
  <si>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</si>
  <si>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</si>
  <si>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</si>
  <si>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</si>
  <si>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</si>
  <si>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</si>
  <si>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</si>
  <si>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</si>
  <si>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</si>
  <si>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</si>
  <si>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</si>
  <si>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</si>
  <si>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</si>
  <si>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</si>
  <si>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</si>
  <si>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</si>
  <si>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</si>
  <si>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</si>
  <si>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</si>
  <si>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</si>
  <si>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</si>
  <si>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</si>
  <si>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</si>
  <si>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</si>
  <si>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</si>
  <si>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</si>
  <si>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</si>
  <si>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</si>
  <si>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</si>
  <si>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</si>
  <si>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</si>
  <si>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</si>
  <si>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</si>
  <si>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</si>
  <si>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</si>
  <si>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</si>
  <si>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</si>
  <si>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</si>
  <si>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</si>
  <si>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</si>
  <si>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</si>
  <si>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</si>
  <si>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</si>
  <si>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</si>
  <si>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</si>
  <si>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</si>
  <si>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</si>
  <si>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</si>
  <si>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</si>
  <si>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</si>
  <si>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</si>
  <si>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</si>
  <si>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</si>
  <si>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</si>
  <si>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</si>
  <si>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</si>
  <si>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</si>
  <si>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</si>
  <si>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</si>
  <si>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</si>
  <si>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</si>
  <si>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</si>
  <si>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</si>
  <si>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</si>
  <si>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</si>
  <si>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</si>
  <si>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</si>
  <si>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</si>
  <si>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</si>
  <si>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</si>
  <si>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</si>
  <si>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</si>
  <si>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</si>
  <si>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</si>
  <si>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</si>
  <si>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</si>
  <si>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</si>
  <si>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</si>
  <si>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</si>
  <si>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</si>
  <si>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</si>
  <si>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</si>
  <si>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</si>
  <si>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</si>
  <si>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</si>
  <si>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</si>
  <si>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</si>
  <si>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</si>
  <si>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</si>
  <si>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</si>
  <si>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</si>
  <si>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</si>
  <si>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</si>
  <si>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</si>
  <si>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</si>
  <si>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</si>
  <si>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</si>
  <si>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</si>
  <si>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</si>
  <si>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</si>
  <si>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</si>
  <si>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</si>
  <si>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</si>
  <si>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</si>
  <si>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</si>
  <si>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</si>
  <si>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</si>
  <si>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</si>
  <si>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</si>
  <si>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</si>
  <si>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</si>
  <si>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</si>
  <si>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</si>
  <si>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</si>
  <si>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</si>
  <si>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</si>
  <si>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</si>
  <si>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</si>
  <si>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</si>
  <si>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</si>
  <si>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</si>
  <si>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</si>
  <si>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</si>
  <si>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</si>
  <si>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</si>
  <si>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</si>
  <si>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</si>
  <si>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</si>
  <si>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</si>
  <si>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</si>
  <si>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</si>
  <si>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</si>
  <si>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</si>
  <si>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</si>
  <si>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</si>
  <si>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</si>
  <si>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</si>
  <si>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</si>
  <si>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</si>
  <si>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</si>
  <si>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</si>
  <si>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</si>
  <si>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</si>
  <si>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</si>
  <si>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</si>
  <si>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</si>
  <si>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</si>
  <si>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</si>
  <si>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</si>
  <si>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</si>
  <si>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</si>
  <si>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</si>
  <si>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</si>
  <si>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</si>
  <si>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</si>
  <si>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</si>
  <si>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</si>
  <si>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</si>
  <si>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</si>
  <si>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</si>
  <si>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</si>
  <si>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</si>
  <si>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</si>
  <si>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</si>
  <si>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</si>
  <si>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</si>
  <si>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</si>
  <si>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</si>
  <si>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</si>
  <si>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</si>
  <si>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</si>
  <si>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</si>
  <si>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</si>
  <si>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</si>
  <si>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</si>
  <si>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</si>
  <si>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</si>
  <si>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</si>
  <si>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</si>
  <si>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</si>
  <si>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</si>
  <si>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</si>
  <si>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</si>
  <si>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</si>
  <si>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</si>
  <si>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</si>
  <si>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</si>
  <si>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</si>
  <si>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</si>
  <si>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</si>
  <si>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</si>
  <si>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</si>
  <si>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</si>
  <si>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</si>
  <si>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</si>
  <si>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</si>
  <si>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</si>
  <si>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</si>
  <si>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</si>
  <si>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</si>
  <si>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</si>
  <si>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</si>
  <si>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</si>
  <si>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</si>
  <si>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</si>
  <si>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</si>
  <si>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</si>
  <si>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</si>
  <si>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</si>
  <si>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</si>
  <si>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</si>
  <si>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</si>
  <si>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</si>
  <si>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</si>
  <si>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</si>
  <si>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</si>
  <si>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</si>
  <si>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</si>
  <si>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</si>
  <si>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</si>
  <si>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</si>
  <si>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</si>
  <si>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</si>
  <si>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</si>
  <si>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</si>
  <si>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</si>
  <si>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</si>
  <si>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</si>
  <si>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</si>
  <si>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</si>
  <si>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</si>
  <si>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</si>
  <si>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</si>
  <si>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</si>
  <si>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</si>
  <si>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</si>
  <si>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</si>
  <si>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</si>
  <si>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</si>
  <si>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</si>
  <si>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</si>
  <si>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</si>
  <si>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</si>
  <si>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</si>
  <si>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</si>
  <si>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</si>
  <si>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</si>
  <si>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</si>
  <si>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</si>
  <si>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</si>
  <si>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</si>
  <si>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</si>
  <si>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</si>
  <si>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</si>
  <si>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</si>
  <si>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</si>
  <si>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</si>
  <si>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</si>
  <si>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</si>
  <si>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</si>
  <si>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</si>
  <si>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</si>
  <si>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</si>
  <si>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</si>
  <si>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</si>
  <si>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</si>
  <si>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</si>
  <si>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</si>
  <si>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</si>
  <si>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</si>
  <si>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</si>
  <si>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</si>
  <si>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</si>
  <si>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</si>
  <si>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</si>
  <si>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</si>
  <si>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</si>
  <si>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</si>
  <si>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</si>
  <si>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</si>
  <si>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</si>
  <si>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</si>
  <si>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</si>
  <si>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</si>
  <si>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</si>
  <si>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</si>
  <si>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</si>
  <si>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</si>
  <si>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</si>
  <si>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</si>
  <si>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</si>
  <si>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</si>
  <si>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</si>
  <si>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</si>
  <si>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</si>
  <si>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</si>
  <si>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</si>
  <si>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</si>
  <si>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</si>
  <si>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</si>
  <si>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</si>
  <si>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</si>
  <si>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</si>
  <si>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</si>
  <si>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</si>
  <si>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</si>
  <si>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</si>
  <si>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</si>
  <si>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</si>
  <si>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</si>
  <si>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</si>
  <si>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</si>
  <si>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</si>
  <si>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</si>
  <si>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</si>
  <si>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</si>
  <si>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</si>
  <si>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</si>
  <si>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</si>
  <si>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</si>
  <si>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</si>
  <si>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</si>
  <si>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</si>
  <si>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</si>
  <si>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</si>
  <si>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</si>
  <si>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</si>
  <si>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</si>
  <si>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</si>
  <si>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</si>
  <si>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</si>
  <si>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</si>
  <si>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</si>
  <si>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</si>
  <si>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</si>
  <si>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</si>
  <si>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</si>
  <si>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</si>
  <si>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</si>
  <si>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</si>
  <si>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</si>
  <si>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</si>
  <si>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</si>
  <si>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</si>
  <si>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</si>
  <si>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</si>
  <si>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</si>
  <si>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</si>
  <si>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</si>
  <si>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</si>
  <si>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</si>
  <si>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</si>
  <si>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</si>
  <si>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</si>
  <si>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</si>
  <si>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</si>
  <si>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</si>
  <si>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</si>
  <si>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</si>
  <si>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</si>
  <si>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</si>
  <si>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</si>
  <si>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</si>
  <si>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</si>
  <si>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</si>
  <si>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</si>
  <si>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</si>
  <si>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</si>
  <si>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</si>
  <si>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</si>
  <si>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</si>
  <si>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</si>
  <si>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</si>
  <si>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</si>
  <si>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</si>
  <si>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</si>
  <si>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</si>
  <si>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</si>
  <si>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</si>
  <si>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</si>
  <si>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</si>
  <si>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</si>
  <si>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</si>
  <si>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</si>
  <si>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</si>
  <si>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</si>
  <si>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</si>
  <si>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</si>
  <si>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</si>
  <si>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</si>
  <si>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</si>
  <si>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</si>
  <si>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</si>
  <si>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</si>
  <si>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</si>
  <si>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</si>
  <si>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</si>
  <si>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</si>
  <si>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</si>
  <si>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</si>
  <si>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</si>
  <si>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</si>
  <si>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</si>
  <si>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</si>
  <si>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</si>
  <si>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</si>
  <si>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</si>
  <si>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</si>
  <si>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</si>
  <si>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</si>
  <si>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</si>
  <si>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</si>
  <si>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</si>
  <si>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</si>
  <si>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</si>
  <si>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</si>
  <si>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</si>
  <si>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</si>
  <si>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</si>
  <si>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</si>
  <si>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</si>
  <si>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</si>
  <si>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</si>
  <si>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</si>
  <si>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</si>
  <si>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</si>
  <si>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</si>
  <si>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</si>
  <si>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</si>
  <si>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</si>
  <si>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</si>
  <si>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</si>
  <si>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</si>
  <si>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</si>
  <si>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</si>
  <si>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</si>
  <si>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</si>
  <si>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</si>
  <si>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</si>
  <si>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</si>
  <si>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</si>
  <si>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</si>
  <si>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</si>
  <si>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</si>
  <si>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</si>
  <si>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</si>
  <si>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</si>
  <si>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</si>
  <si>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</si>
  <si>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</si>
  <si>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</si>
  <si>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</si>
  <si>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</si>
  <si>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</si>
  <si>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</si>
  <si>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</si>
  <si>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</si>
  <si>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</si>
  <si>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</si>
  <si>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</si>
  <si>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</si>
  <si>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</si>
  <si>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</si>
  <si>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</si>
  <si>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</si>
  <si>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</si>
  <si>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</si>
  <si>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</si>
  <si>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</si>
  <si>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</si>
  <si>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</si>
  <si>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</si>
  <si>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</si>
  <si>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</si>
  <si>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</si>
  <si>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</si>
  <si>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</si>
  <si>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</si>
  <si>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</si>
  <si>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</si>
  <si>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</si>
  <si>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</si>
  <si>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</si>
  <si>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</si>
  <si>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</si>
  <si>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</si>
  <si>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</si>
  <si>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</si>
  <si>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</si>
  <si>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</si>
  <si>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</si>
  <si>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</si>
  <si>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</si>
  <si>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</si>
  <si>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</si>
  <si>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</si>
  <si>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</si>
  <si>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</si>
  <si>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</si>
  <si>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</si>
  <si>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</si>
  <si>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</si>
  <si>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</si>
  <si>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</si>
  <si>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</si>
  <si>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</si>
  <si>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</si>
  <si>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</si>
  <si>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</si>
  <si>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</si>
  <si>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</si>
  <si>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</si>
  <si>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</si>
  <si>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</si>
  <si>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</si>
  <si>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</si>
  <si>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</si>
  <si>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</si>
  <si>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</si>
  <si>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</si>
  <si>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</si>
  <si>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</si>
  <si>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</si>
  <si>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</si>
  <si>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</si>
  <si>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</si>
  <si>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</si>
  <si>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</si>
  <si>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</si>
  <si>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</si>
  <si>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</si>
  <si>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</si>
  <si>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</si>
  <si>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</si>
  <si>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</si>
  <si>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</si>
  <si>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</si>
  <si>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</si>
  <si>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</si>
  <si>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</si>
  <si>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</si>
  <si>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</si>
  <si>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</si>
  <si>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</si>
  <si>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</si>
  <si>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</si>
  <si>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</si>
  <si>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</si>
  <si>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</si>
  <si>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</si>
  <si>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</si>
  <si>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</si>
  <si>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</si>
  <si>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</si>
  <si>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</si>
  <si>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</si>
  <si>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</si>
  <si>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</si>
  <si>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</si>
  <si>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</si>
  <si>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</si>
  <si>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</si>
  <si>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</si>
  <si>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</si>
  <si>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</si>
  <si>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</si>
  <si>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</si>
  <si>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</si>
  <si>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</si>
  <si>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</si>
  <si>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</si>
  <si>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</si>
  <si>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</si>
  <si>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</si>
  <si>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</si>
  <si>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</si>
  <si>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</si>
  <si>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</si>
  <si>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</si>
  <si>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</si>
  <si>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</si>
  <si>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</si>
  <si>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</si>
  <si>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</si>
  <si>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</si>
  <si>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</si>
  <si>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</si>
  <si>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</si>
  <si>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</si>
  <si>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</si>
  <si>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</si>
  <si>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</si>
  <si>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</si>
  <si>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</si>
  <si>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</si>
  <si>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</si>
  <si>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</si>
  <si>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</si>
  <si>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</si>
  <si>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</si>
  <si>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</si>
  <si>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</si>
  <si>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</si>
  <si>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</si>
  <si>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</si>
  <si>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</si>
  <si>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</si>
  <si>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</si>
  <si>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</si>
  <si>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</si>
  <si>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</si>
  <si>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</si>
  <si>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</si>
  <si>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</si>
  <si>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</si>
  <si>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</si>
  <si>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</si>
  <si>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</si>
  <si>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</si>
  <si>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</si>
  <si>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</si>
  <si>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</si>
  <si>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</si>
  <si>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</si>
  <si>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</si>
  <si>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</si>
  <si>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</si>
  <si>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</si>
  <si>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</si>
  <si>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</si>
  <si>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</si>
  <si>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</si>
  <si>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</si>
  <si>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</si>
  <si>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</si>
  <si>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</si>
  <si>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</si>
  <si>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</si>
  <si>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</si>
  <si>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</si>
  <si>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</si>
  <si>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</si>
  <si>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</si>
  <si>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</si>
  <si>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</si>
  <si>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</si>
  <si>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</si>
  <si>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</si>
  <si>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</si>
  <si>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</si>
  <si>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</si>
  <si>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</si>
  <si>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</si>
  <si>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</si>
  <si>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</si>
  <si>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</si>
  <si>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</si>
  <si>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</si>
  <si>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</si>
  <si>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</si>
  <si>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</si>
  <si>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</si>
  <si>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</si>
  <si>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</si>
  <si>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</si>
  <si>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</si>
  <si>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</si>
  <si>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</si>
  <si>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</si>
  <si>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</si>
  <si>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</si>
  <si>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</si>
  <si>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</si>
  <si>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</si>
  <si>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</si>
  <si>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</si>
  <si>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</si>
  <si>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</si>
  <si>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</si>
  <si>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</si>
  <si>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</si>
  <si>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</si>
  <si>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</si>
  <si>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</si>
  <si>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</si>
  <si>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</si>
  <si>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</si>
  <si>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</si>
  <si>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</si>
  <si>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</si>
  <si>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</si>
  <si>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</si>
  <si>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</si>
  <si>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</si>
  <si>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</si>
  <si>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</si>
  <si>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</si>
  <si>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</si>
  <si>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</si>
  <si>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</si>
  <si>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</si>
  <si>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</si>
  <si>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</si>
  <si>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</si>
  <si>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</si>
  <si>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</si>
  <si>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</si>
  <si>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</si>
  <si>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</si>
  <si>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</si>
  <si>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</si>
  <si>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</si>
  <si>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</si>
  <si>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</si>
  <si>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</si>
  <si>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</si>
  <si>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</si>
  <si>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</si>
  <si>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</si>
  <si>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</si>
  <si>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</si>
  <si>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</si>
  <si>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</si>
  <si>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</si>
  <si>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</si>
  <si>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</si>
  <si>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</si>
  <si>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</si>
  <si>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</si>
  <si>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</si>
  <si>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</si>
  <si>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</si>
  <si>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</si>
  <si>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</si>
  <si>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</si>
  <si>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</si>
  <si>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</si>
  <si>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</si>
  <si>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</si>
  <si>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</si>
  <si>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</si>
  <si>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</si>
  <si>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</si>
  <si>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</si>
  <si>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</si>
  <si>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</si>
  <si>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</si>
  <si>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</si>
  <si>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</si>
  <si>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</si>
  <si>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</si>
  <si>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</si>
  <si>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</si>
  <si>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</si>
  <si>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</si>
  <si>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</si>
  <si>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</si>
  <si>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</si>
  <si>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</si>
  <si>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</si>
  <si>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</si>
  <si>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</si>
  <si>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</si>
  <si>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</si>
  <si>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</si>
  <si>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</si>
  <si>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</si>
  <si>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</si>
  <si>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</si>
  <si>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</si>
  <si>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</si>
  <si>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</si>
  <si>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</si>
  <si>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</si>
  <si>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</si>
  <si>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</si>
  <si>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</si>
  <si>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</si>
  <si>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</si>
  <si>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</si>
  <si>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</si>
  <si>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</si>
  <si>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</si>
  <si>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</si>
  <si>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</si>
  <si>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</si>
  <si>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</si>
  <si>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</si>
  <si>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</si>
  <si>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</si>
  <si>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</si>
  <si>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</si>
  <si>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</si>
  <si>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</si>
  <si>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</si>
  <si>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</si>
  <si>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</si>
  <si>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</si>
  <si>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</si>
  <si>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</si>
  <si>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</si>
  <si>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</si>
  <si>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</si>
  <si>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</si>
  <si>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</si>
  <si>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</si>
  <si>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</si>
  <si>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</si>
  <si>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</si>
  <si>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</si>
  <si>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</si>
  <si>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</si>
  <si>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</si>
  <si>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</si>
  <si>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</si>
  <si>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</si>
  <si>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</si>
  <si>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</si>
  <si>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</si>
  <si>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</si>
  <si>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</si>
  <si>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</si>
  <si>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</si>
  <si>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</si>
  <si>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</si>
  <si>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</si>
  <si>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</si>
  <si>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</si>
  <si>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</si>
  <si>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</si>
  <si>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</si>
  <si>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</si>
  <si>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</si>
  <si>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</si>
  <si>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</si>
  <si>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</si>
  <si>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</si>
  <si>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</si>
  <si>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</si>
  <si>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</si>
  <si>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</si>
  <si>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</si>
  <si>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</si>
  <si>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</si>
  <si>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</si>
  <si>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</si>
  <si>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</si>
  <si>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</si>
  <si>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</si>
  <si>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</si>
  <si>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</si>
  <si>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</si>
  <si>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</si>
  <si>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</si>
  <si>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</si>
  <si>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</si>
  <si>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</si>
  <si>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</si>
  <si>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</si>
  <si>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</si>
  <si>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</si>
  <si>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</si>
  <si>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</si>
  <si>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</si>
  <si>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</si>
  <si>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</si>
  <si>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</si>
  <si>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</si>
  <si>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</si>
  <si>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</si>
  <si>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</si>
  <si>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</si>
  <si>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</si>
  <si>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</si>
  <si>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</si>
  <si>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</si>
  <si>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</si>
  <si>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</si>
  <si>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</si>
  <si>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</si>
  <si>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</si>
  <si>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</si>
  <si>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</si>
  <si>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</si>
  <si>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</si>
  <si>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</si>
  <si>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</si>
  <si>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</si>
  <si>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</si>
  <si>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</si>
  <si>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</si>
  <si>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</si>
  <si>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</si>
  <si>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</si>
  <si>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</si>
  <si>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</si>
  <si>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</si>
  <si>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</si>
  <si>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</si>
  <si>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</si>
  <si>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</si>
  <si>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</si>
  <si>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</si>
  <si>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</si>
  <si>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</si>
  <si>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</si>
  <si>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</si>
  <si>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</si>
  <si>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</si>
  <si>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</si>
  <si>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</si>
  <si>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</si>
  <si>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</si>
  <si>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</si>
  <si>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</si>
  <si>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</si>
  <si>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</si>
  <si>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</si>
  <si>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</si>
  <si>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</si>
  <si>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</si>
  <si>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</si>
  <si>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</si>
  <si>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</si>
  <si>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</si>
  <si>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</si>
  <si>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</si>
  <si>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</si>
  <si>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</si>
  <si>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</si>
  <si>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</si>
  <si>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</si>
  <si>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</si>
  <si>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</si>
  <si>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</si>
  <si>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</si>
  <si>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</si>
  <si>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</si>
  <si>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</si>
  <si>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</si>
  <si>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</si>
  <si>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</si>
  <si>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</si>
  <si>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</si>
  <si>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</si>
  <si>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</si>
  <si>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</si>
  <si>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</si>
  <si>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</si>
  <si>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</si>
  <si>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</si>
  <si>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</si>
  <si>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</si>
  <si>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</si>
  <si>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</si>
  <si>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</si>
  <si>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</si>
  <si>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</si>
  <si>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</si>
  <si>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</si>
  <si>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</si>
  <si>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</si>
  <si>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</si>
  <si>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</si>
  <si>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</si>
  <si>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</si>
  <si>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</si>
  <si>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</si>
  <si>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</si>
  <si>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</si>
  <si>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</si>
  <si>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</si>
  <si>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</si>
  <si>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</si>
  <si>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</si>
  <si>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</si>
  <si>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</si>
  <si>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</si>
  <si>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</si>
  <si>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</si>
  <si>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</si>
  <si>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</si>
  <si>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</si>
  <si>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</si>
  <si>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</si>
  <si>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</si>
  <si>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</si>
  <si>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</si>
  <si>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</si>
  <si>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</si>
  <si>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</si>
  <si>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</si>
  <si>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</si>
  <si>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</si>
  <si>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</si>
  <si>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</si>
  <si>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</si>
  <si>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</si>
  <si>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</si>
  <si>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</si>
  <si>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</si>
  <si>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</si>
  <si>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</si>
  <si>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</si>
  <si>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</si>
  <si>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</si>
  <si>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</si>
  <si>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</si>
  <si>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</si>
  <si>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</si>
  <si>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</si>
  <si>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</si>
  <si>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</si>
  <si>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</si>
  <si>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</si>
  <si>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</si>
  <si>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</si>
  <si>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</si>
  <si>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</si>
  <si>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</si>
  <si>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</si>
  <si>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</si>
  <si>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</si>
  <si>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</si>
  <si>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</si>
  <si>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</si>
  <si>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</si>
  <si>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</si>
  <si>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</si>
  <si>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</si>
  <si>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</si>
  <si>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</si>
  <si>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</si>
  <si>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</si>
  <si>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</si>
  <si>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</si>
  <si>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</si>
  <si>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</si>
  <si>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</si>
  <si>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</si>
  <si>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</si>
  <si>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</si>
  <si>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</si>
  <si>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</si>
  <si>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</si>
  <si>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</si>
  <si>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</si>
  <si>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</si>
  <si>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</si>
  <si>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</si>
  <si>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</si>
  <si>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</si>
  <si>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</si>
  <si>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</si>
  <si>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</si>
  <si>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</si>
  <si>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</si>
  <si>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</si>
  <si>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</si>
  <si>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</si>
  <si>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</si>
  <si>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</si>
  <si>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</si>
  <si>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</si>
  <si>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</si>
  <si>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</si>
  <si>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</si>
  <si>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</si>
  <si>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</si>
  <si>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</si>
  <si>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</si>
  <si>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</si>
  <si>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</si>
  <si>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</si>
  <si>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</si>
  <si>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</si>
  <si>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</si>
  <si>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</si>
  <si>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</si>
  <si>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</si>
  <si>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</si>
  <si>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</si>
  <si>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</si>
  <si>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</si>
  <si>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</si>
  <si>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</si>
  <si>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</si>
  <si>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</si>
  <si>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</si>
  <si>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</si>
  <si>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</si>
  <si>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</si>
  <si>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</si>
  <si>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</si>
  <si>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</si>
  <si>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</si>
  <si>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</si>
  <si>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</si>
  <si>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</si>
  <si>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</si>
  <si>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</si>
  <si>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</si>
  <si>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</si>
  <si>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</si>
  <si>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</si>
  <si>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</si>
  <si>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</si>
  <si>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</si>
  <si>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</si>
  <si>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</si>
  <si>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</si>
  <si>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</si>
  <si>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</si>
  <si>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</si>
  <si>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</si>
  <si>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</si>
  <si>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</si>
  <si>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</si>
  <si>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</si>
  <si>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</si>
  <si>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</si>
  <si>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</si>
  <si>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</si>
  <si>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</si>
  <si>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</si>
  <si>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</si>
  <si>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</si>
  <si>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</si>
  <si>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</si>
  <si>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</si>
  <si>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</si>
  <si>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</si>
  <si>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</si>
  <si>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</si>
  <si>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</si>
  <si>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</si>
  <si>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</si>
  <si>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</si>
  <si>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</si>
  <si>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</si>
  <si>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</si>
  <si>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</si>
  <si>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</si>
  <si>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</si>
  <si>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</si>
  <si>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</si>
  <si>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</si>
  <si>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</si>
  <si>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</si>
  <si>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</si>
  <si>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</si>
  <si>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</si>
  <si>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</si>
  <si>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</si>
  <si>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</si>
  <si>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</si>
  <si>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</si>
  <si>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</si>
  <si>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</si>
  <si>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</si>
  <si>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</si>
  <si>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</si>
  <si>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</si>
  <si>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</si>
  <si>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</si>
  <si>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</si>
  <si>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</si>
  <si>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</si>
  <si>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</si>
  <si>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</si>
  <si>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</si>
  <si>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</si>
  <si>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</si>
  <si>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</si>
  <si>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</si>
  <si>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</si>
  <si>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</si>
  <si>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</si>
  <si>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</si>
  <si>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</si>
  <si>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</si>
  <si>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</si>
  <si>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</si>
  <si>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</si>
  <si>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</si>
  <si>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</si>
  <si>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</si>
  <si>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</si>
  <si>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</si>
  <si>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</si>
  <si>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</si>
  <si>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</si>
  <si>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</si>
  <si>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</si>
  <si>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</si>
  <si>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</si>
  <si>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</si>
  <si>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</si>
  <si>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</si>
  <si>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</si>
  <si>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</si>
  <si>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</si>
  <si>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</si>
  <si>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</si>
  <si>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</si>
  <si>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</si>
  <si>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</si>
  <si>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</si>
  <si>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</si>
  <si>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</si>
  <si>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</si>
  <si>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</si>
  <si>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</si>
  <si>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</si>
  <si>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</si>
  <si>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</si>
  <si>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</si>
  <si>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</si>
  <si>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</si>
  <si>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</si>
  <si>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</si>
  <si>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</si>
  <si>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</si>
  <si>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</si>
  <si>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</si>
  <si>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</si>
  <si>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</si>
  <si>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</si>
  <si>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</si>
  <si>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</si>
  <si>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</si>
  <si>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</si>
  <si>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</si>
  <si>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</si>
  <si>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</si>
  <si>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</si>
  <si>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</si>
  <si>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</si>
  <si>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</si>
  <si>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</si>
  <si>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</si>
  <si>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</si>
  <si>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</si>
  <si>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</si>
  <si>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</si>
  <si>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</si>
  <si>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</si>
  <si>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</si>
  <si>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</si>
  <si>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</si>
  <si>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</si>
  <si>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</si>
  <si>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</si>
  <si>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</si>
  <si>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</si>
  <si>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</si>
  <si>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</si>
  <si>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</si>
  <si>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</si>
  <si>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</si>
  <si>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</si>
  <si>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</si>
  <si>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</si>
  <si>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</si>
  <si>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</si>
  <si>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</si>
  <si>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</si>
  <si>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</si>
  <si>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</si>
  <si>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</si>
  <si>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</si>
  <si>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</si>
  <si>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</si>
  <si>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</si>
  <si>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</si>
  <si>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</si>
  <si>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</si>
  <si>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</si>
  <si>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</si>
  <si>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</si>
  <si>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</si>
  <si>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</si>
  <si>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</si>
  <si>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</si>
  <si>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</si>
  <si>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</si>
  <si>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</si>
  <si>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</si>
  <si>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</si>
  <si>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</si>
  <si>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</si>
  <si>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</si>
  <si>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</si>
  <si>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</si>
  <si>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</si>
  <si>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</si>
  <si>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</si>
  <si>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</si>
  <si>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</si>
  <si>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</si>
  <si>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</si>
  <si>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</si>
  <si>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</si>
  <si>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</si>
  <si>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</si>
  <si>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</si>
  <si>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</si>
  <si>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</si>
  <si>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</si>
  <si>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</si>
  <si>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</si>
  <si>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</si>
  <si>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</si>
  <si>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</si>
  <si>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</si>
  <si>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</si>
  <si>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</si>
  <si>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</si>
  <si>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</si>
  <si>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</si>
  <si>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</si>
  <si>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</si>
  <si>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</si>
  <si>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</si>
  <si>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</si>
  <si>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</si>
  <si>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</si>
  <si>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</si>
  <si>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</si>
  <si>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</si>
  <si>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</si>
  <si>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</si>
  <si>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</si>
  <si>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</si>
  <si>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</si>
  <si>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</si>
  <si>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</si>
  <si>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</si>
  <si>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</si>
  <si>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</si>
  <si>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</si>
  <si>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</si>
  <si>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</si>
  <si>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</si>
  <si>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</si>
  <si>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</si>
  <si>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</si>
  <si>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</si>
  <si>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</si>
  <si>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</si>
  <si>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</si>
  <si>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</si>
  <si>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</si>
  <si>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</si>
  <si>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</si>
  <si>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</si>
  <si>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</si>
  <si>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</si>
  <si>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</si>
  <si>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</si>
  <si>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</si>
  <si>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</si>
  <si>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</si>
  <si>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</si>
  <si>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</si>
  <si>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</si>
  <si>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</si>
  <si>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</si>
  <si>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</si>
  <si>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</si>
  <si>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</si>
  <si>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</si>
  <si>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</si>
  <si>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</si>
  <si>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</si>
  <si>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</si>
  <si>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</si>
  <si>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</si>
  <si>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</si>
  <si>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</si>
  <si>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</si>
  <si>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</si>
  <si>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</si>
  <si>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</si>
  <si>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</si>
  <si>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</si>
  <si>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</si>
  <si>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</si>
  <si>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</si>
  <si>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</si>
  <si>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</si>
  <si>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</si>
  <si>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</si>
  <si>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</si>
  <si>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</si>
  <si>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</si>
  <si>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</si>
  <si>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</si>
  <si>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</si>
  <si>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</si>
  <si>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</si>
  <si>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</si>
  <si>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</si>
  <si>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</si>
  <si>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</si>
  <si>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</si>
  <si>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</si>
  <si>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</si>
  <si>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</si>
  <si>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</si>
  <si>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</si>
  <si>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</si>
  <si>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</si>
  <si>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</si>
  <si>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</si>
  <si>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</si>
  <si>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</si>
  <si>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</si>
  <si>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</si>
  <si>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</si>
  <si>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</si>
  <si>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</si>
  <si>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</si>
  <si>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</si>
  <si>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</si>
  <si>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</si>
  <si>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</si>
  <si>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</si>
  <si>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</si>
  <si>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</si>
  <si>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</si>
  <si>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</si>
  <si>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</si>
  <si>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</si>
  <si>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</si>
  <si>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</si>
  <si>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</si>
  <si>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</si>
  <si>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</si>
  <si>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</si>
  <si>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</si>
  <si>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</si>
  <si>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</si>
  <si>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</si>
  <si>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</si>
  <si>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</si>
  <si>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</si>
  <si>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</si>
  <si>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</si>
  <si>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</si>
  <si>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</si>
  <si>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</si>
  <si>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</si>
  <si>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</si>
  <si>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</si>
  <si>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</si>
  <si>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</si>
  <si>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</si>
  <si>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</si>
  <si>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</si>
  <si>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</si>
  <si>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</si>
  <si>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</si>
  <si>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</si>
  <si>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</si>
  <si>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</si>
  <si>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</si>
  <si>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</si>
  <si>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</si>
  <si>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</si>
  <si>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</si>
  <si>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</si>
  <si>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</si>
  <si>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</si>
  <si>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</si>
  <si>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</si>
  <si>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</si>
  <si>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</si>
  <si>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</si>
  <si>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</si>
  <si>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</si>
  <si>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</si>
  <si>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</si>
  <si>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</si>
  <si>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</si>
  <si>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</si>
  <si>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</si>
  <si>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</si>
  <si>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</si>
  <si>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</si>
  <si>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</si>
  <si>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</si>
  <si>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</si>
  <si>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</si>
  <si>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</si>
  <si>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</si>
  <si>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</si>
  <si>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</si>
  <si>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</si>
  <si>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</si>
  <si>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</si>
  <si>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</si>
  <si>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</si>
  <si>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</si>
  <si>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</si>
  <si>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</si>
  <si>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</si>
  <si>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</si>
  <si>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</si>
  <si>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</si>
  <si>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</si>
  <si>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</si>
  <si>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</si>
  <si>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</si>
  <si>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</si>
  <si>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</si>
  <si>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</si>
  <si>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</si>
  <si>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</si>
  <si>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</si>
  <si>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</si>
  <si>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</si>
  <si>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</si>
  <si>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</si>
  <si>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</si>
  <si>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</si>
  <si>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</si>
  <si>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</si>
  <si>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</si>
  <si>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</si>
  <si>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</si>
  <si>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</si>
  <si>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</si>
  <si>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</si>
  <si>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</si>
  <si>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</si>
  <si>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</si>
  <si>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</si>
  <si>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</si>
  <si>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</si>
  <si>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</si>
  <si>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</si>
  <si>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</si>
  <si>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</si>
  <si>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</si>
  <si>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</si>
  <si>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</si>
  <si>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</si>
  <si>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</si>
  <si>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</si>
  <si>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</si>
  <si>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</si>
  <si>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</si>
  <si>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</si>
  <si>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</si>
  <si>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</si>
  <si>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</si>
  <si>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</si>
  <si>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</si>
  <si>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</si>
  <si>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</si>
  <si>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</si>
  <si>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</si>
  <si>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</si>
  <si>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</si>
  <si>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</si>
  <si>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</si>
  <si>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</si>
  <si>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</si>
  <si>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</si>
  <si>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</si>
  <si>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</si>
  <si>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</si>
  <si>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</si>
  <si>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</si>
  <si>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</si>
  <si>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</si>
  <si>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</si>
  <si>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</si>
  <si>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</si>
  <si>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</si>
  <si>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</si>
  <si>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</si>
  <si>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</si>
  <si>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</si>
  <si>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</si>
  <si>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</si>
  <si>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</si>
  <si>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</si>
  <si>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</si>
  <si>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</si>
  <si>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</si>
  <si>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</si>
  <si>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</si>
  <si>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</si>
  <si>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</si>
  <si>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</si>
  <si>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</si>
  <si>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</si>
  <si>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</si>
  <si>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</si>
  <si>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</si>
  <si>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</si>
  <si>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</si>
  <si>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</si>
  <si>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</si>
  <si>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</si>
  <si>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</si>
  <si>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</si>
  <si>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</si>
  <si>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</si>
  <si>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</si>
  <si>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</si>
  <si>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</si>
  <si>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</si>
  <si>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</si>
  <si>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</si>
  <si>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</si>
  <si>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</si>
  <si>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</si>
  <si>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</si>
  <si>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</si>
  <si>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</si>
  <si>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</si>
  <si>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</si>
  <si>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</si>
  <si>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</si>
  <si>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</si>
  <si>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</si>
  <si>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</si>
  <si>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</si>
  <si>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</si>
  <si>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</si>
  <si>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</si>
  <si>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</si>
  <si>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</si>
  <si>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</si>
  <si>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</si>
  <si>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</si>
  <si>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</si>
  <si>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</si>
  <si>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</si>
  <si>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</si>
  <si>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</si>
  <si>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</si>
  <si>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</si>
  <si>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</si>
  <si>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</si>
  <si>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</si>
  <si>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</si>
  <si>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</si>
  <si>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</si>
  <si>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</si>
  <si>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</si>
  <si>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</si>
  <si>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</si>
  <si>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</si>
  <si>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</si>
  <si>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</si>
  <si>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</si>
  <si>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</si>
  <si>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</si>
  <si>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</si>
  <si>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</si>
  <si>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</si>
  <si>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</si>
  <si>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</si>
  <si>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</si>
  <si>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</si>
  <si>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</si>
  <si>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</si>
  <si>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</si>
  <si>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</si>
  <si>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</si>
  <si>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</si>
  <si>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</si>
  <si>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</si>
  <si>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</si>
  <si>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</si>
  <si>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</si>
  <si>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</si>
  <si>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</si>
  <si>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</si>
  <si>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</si>
  <si>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</si>
  <si>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</si>
  <si>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</si>
  <si>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</si>
  <si>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</si>
  <si>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</si>
  <si>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</si>
  <si>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</si>
  <si>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</si>
  <si>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</si>
  <si>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</si>
  <si>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</si>
  <si>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</si>
  <si>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</si>
  <si>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</si>
  <si>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</si>
  <si>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</si>
  <si>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</si>
  <si>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</si>
  <si>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</si>
  <si>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</si>
  <si>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</si>
  <si>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</si>
  <si>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</si>
  <si>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</si>
  <si>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</si>
  <si>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</si>
  <si>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</si>
  <si>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</si>
  <si>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</si>
  <si>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</si>
  <si>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</si>
  <si>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</si>
  <si>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</si>
  <si>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</si>
  <si>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</si>
  <si>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</si>
  <si>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</si>
  <si>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</si>
  <si>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</si>
  <si>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</si>
  <si>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</si>
  <si>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</si>
  <si>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</si>
  <si>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</si>
  <si>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</si>
  <si>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</si>
  <si>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</si>
  <si>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</si>
  <si>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</si>
  <si>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</si>
  <si>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</si>
  <si>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</si>
  <si>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</si>
  <si>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</si>
  <si>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</si>
  <si>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</si>
  <si>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</si>
  <si>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</si>
  <si>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</si>
  <si>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</si>
  <si>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</si>
  <si>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</si>
  <si>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</si>
  <si>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</si>
  <si>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</si>
  <si>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</si>
  <si>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</si>
  <si>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</si>
  <si>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</si>
  <si>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</si>
  <si>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</si>
  <si>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</si>
  <si>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</si>
  <si>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</si>
  <si>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</si>
  <si>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</si>
  <si>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</si>
  <si>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</si>
  <si>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</si>
  <si>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</si>
  <si>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</si>
  <si>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</si>
  <si>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</si>
  <si>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</si>
  <si>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</si>
  <si>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</si>
  <si>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</si>
  <si>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</si>
  <si>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</si>
  <si>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</si>
  <si>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</si>
  <si>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</si>
  <si>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</si>
  <si>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</si>
  <si>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</si>
  <si>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</si>
  <si>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</si>
  <si>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</si>
  <si>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</si>
  <si>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</si>
  <si>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</si>
  <si>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</si>
  <si>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</si>
  <si>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</si>
  <si>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</si>
  <si>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</si>
  <si>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</si>
  <si>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</si>
  <si>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</si>
  <si>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</si>
  <si>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</si>
  <si>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</si>
  <si>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</si>
  <si>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</si>
  <si>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</si>
  <si>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</si>
  <si>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</si>
  <si>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</si>
  <si>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</si>
  <si>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</si>
  <si>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</si>
  <si>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</si>
  <si>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</si>
  <si>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</si>
  <si>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</si>
  <si>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</si>
  <si>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</si>
  <si>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</si>
  <si>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</si>
  <si>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</si>
  <si>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</si>
  <si>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</si>
  <si>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</si>
  <si>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</si>
  <si>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</si>
  <si>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</si>
  <si>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</si>
  <si>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</si>
  <si>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</si>
  <si>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</si>
  <si>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</si>
  <si>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</si>
  <si>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</si>
  <si>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</si>
  <si>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</si>
  <si>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</si>
  <si>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</si>
  <si>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</si>
  <si>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</si>
  <si>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</si>
  <si>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</si>
  <si>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</si>
  <si>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</si>
  <si>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</si>
  <si>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</si>
  <si>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</si>
  <si>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</si>
  <si>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</si>
  <si>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</si>
  <si>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</si>
  <si>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</si>
  <si>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</si>
  <si>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</si>
  <si>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</si>
  <si>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</si>
  <si>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</si>
  <si>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</si>
  <si>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</si>
  <si>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</si>
  <si>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</si>
  <si>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</si>
  <si>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</si>
  <si>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</si>
  <si>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</si>
  <si>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</si>
  <si>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</si>
  <si>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</si>
  <si>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</si>
  <si>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</si>
  <si>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</si>
  <si>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</si>
  <si>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</si>
  <si>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</si>
  <si>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</si>
  <si>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</si>
  <si>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</si>
  <si>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</si>
  <si>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</si>
  <si>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</si>
  <si>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</si>
  <si>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</si>
  <si>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</si>
  <si>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</si>
  <si>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</si>
  <si>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</si>
  <si>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</si>
  <si>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</si>
  <si>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</si>
  <si>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</si>
  <si>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</si>
  <si>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</si>
  <si>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</si>
  <si>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</si>
  <si>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</si>
  <si>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</si>
  <si>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</si>
  <si>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</si>
  <si>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</si>
  <si>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</si>
  <si>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</si>
  <si>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</si>
  <si>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</si>
  <si>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</si>
  <si>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</si>
  <si>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</si>
  <si>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</si>
  <si>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</si>
  <si>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</si>
  <si>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</si>
  <si>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</si>
  <si>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</si>
  <si>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</si>
  <si>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</si>
  <si>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</si>
  <si>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</si>
  <si>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</si>
  <si>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</si>
  <si>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</si>
  <si>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</si>
  <si>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</si>
  <si>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</si>
  <si>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</si>
  <si>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</si>
  <si>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</si>
  <si>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</si>
  <si>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</si>
  <si>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</si>
  <si>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</si>
  <si>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</si>
  <si>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</si>
  <si>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</si>
  <si>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</si>
  <si>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</si>
  <si>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</si>
  <si>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</si>
  <si>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</si>
  <si>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</si>
  <si>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</si>
  <si>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</si>
  <si>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</si>
  <si>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</si>
  <si>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</si>
  <si>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</si>
  <si>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</si>
  <si>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</si>
  <si>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</si>
  <si>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</si>
  <si>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</si>
  <si>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</si>
  <si>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</si>
  <si>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</si>
  <si>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</si>
  <si>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</si>
  <si>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</si>
  <si>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</si>
  <si>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</si>
  <si>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</si>
  <si>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</si>
  <si>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</si>
  <si>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</si>
  <si>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</si>
  <si>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</si>
  <si>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</si>
  <si>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</si>
  <si>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</si>
  <si>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</si>
  <si>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</si>
  <si>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</si>
  <si>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</si>
  <si>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</si>
  <si>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</si>
  <si>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</si>
  <si>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</si>
  <si>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</si>
  <si>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</si>
  <si>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</si>
  <si>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</si>
  <si>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</si>
  <si>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</si>
  <si>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</si>
  <si>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</si>
  <si>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</si>
  <si>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</si>
  <si>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</si>
  <si>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</si>
  <si>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</si>
  <si>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</si>
  <si>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</si>
  <si>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</si>
  <si>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</si>
  <si>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</si>
  <si>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</si>
  <si>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</si>
  <si>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</si>
  <si>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</si>
  <si>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</si>
  <si>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</si>
  <si>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</si>
  <si>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</si>
  <si>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</si>
  <si>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</si>
  <si>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</si>
  <si>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</si>
  <si>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</si>
  <si>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</si>
  <si>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</si>
  <si>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</si>
  <si>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</si>
  <si>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</si>
  <si>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</si>
  <si>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</si>
  <si>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</si>
  <si>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</si>
  <si>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</si>
  <si>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</si>
  <si>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</si>
  <si>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</si>
  <si>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</si>
  <si>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</si>
  <si>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</si>
  <si>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</si>
  <si>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</si>
  <si>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</si>
  <si>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</si>
  <si>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</si>
  <si>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</si>
  <si>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</si>
  <si>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</si>
  <si>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</si>
  <si>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</si>
  <si>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</si>
  <si>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</si>
  <si>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</si>
  <si>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</si>
  <si>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</si>
  <si>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</si>
  <si>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</si>
  <si>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</si>
  <si>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</si>
  <si>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</si>
  <si>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</si>
  <si>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</si>
  <si>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</si>
  <si>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</si>
  <si>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</si>
  <si>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</si>
  <si>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</si>
  <si>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</si>
  <si>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</si>
  <si>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</si>
  <si>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</si>
  <si>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</si>
  <si>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</si>
  <si>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</si>
  <si>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</si>
  <si>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</si>
  <si>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</si>
  <si>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</si>
  <si>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</si>
  <si>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</si>
  <si>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</si>
  <si>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</si>
  <si>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</si>
  <si>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</si>
  <si>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</si>
  <si>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</si>
  <si>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</si>
  <si>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</si>
  <si>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</si>
  <si>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</si>
  <si>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</si>
  <si>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</si>
  <si>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</si>
  <si>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</si>
  <si>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</si>
  <si>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</si>
  <si>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</si>
  <si>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</si>
  <si>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</si>
  <si>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</si>
  <si>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</si>
  <si>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</si>
  <si>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</si>
  <si>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</si>
  <si>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</si>
  <si>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</si>
  <si>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</si>
  <si>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</si>
  <si>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</si>
  <si>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</si>
  <si>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</si>
  <si>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</si>
  <si>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</si>
  <si>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</si>
  <si>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</si>
  <si>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</si>
  <si>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</si>
  <si>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</si>
  <si>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</si>
  <si>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</si>
  <si>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</si>
  <si>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</si>
  <si>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</si>
  <si>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</si>
  <si>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</si>
  <si>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</si>
  <si>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</si>
  <si>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</si>
  <si>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</si>
  <si>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</si>
  <si>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</si>
  <si>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</si>
  <si>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</si>
  <si>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</si>
  <si>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</si>
  <si>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</si>
  <si>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</si>
  <si>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</si>
  <si>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</si>
  <si>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</si>
  <si>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</si>
  <si>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</si>
  <si>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</si>
  <si>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</si>
  <si>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</si>
  <si>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</si>
  <si>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</si>
  <si>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</si>
  <si>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</si>
  <si>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</si>
  <si>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</si>
  <si>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</si>
  <si>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</si>
  <si>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</si>
  <si>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</si>
  <si>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</si>
  <si>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</si>
  <si>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</si>
  <si>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</si>
  <si>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</si>
  <si>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</si>
  <si>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</si>
  <si>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</si>
  <si>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</si>
  <si>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</si>
  <si>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</si>
  <si>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</si>
  <si>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</si>
  <si>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</si>
  <si>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</si>
  <si>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</si>
  <si>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</si>
  <si>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</si>
  <si>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</si>
  <si>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</si>
  <si>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</si>
  <si>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</si>
  <si>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</si>
  <si>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</si>
  <si>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</si>
  <si>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</si>
  <si>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</si>
  <si>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</si>
  <si>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</si>
  <si>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</si>
  <si>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</si>
  <si>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</si>
  <si>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</si>
  <si>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</si>
  <si>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</si>
  <si>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</si>
  <si>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</si>
  <si>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</si>
  <si>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</si>
  <si>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</si>
  <si>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</si>
  <si>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</si>
  <si>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</si>
  <si>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</si>
  <si>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</si>
  <si>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</si>
  <si>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</si>
  <si>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</si>
  <si>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</si>
  <si>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</si>
  <si>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</si>
  <si>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</si>
  <si>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</si>
  <si>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</si>
  <si>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</si>
  <si>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</si>
  <si>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</si>
  <si>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</si>
  <si>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</si>
  <si>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</si>
  <si>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</si>
  <si>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</si>
  <si>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</si>
  <si>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</si>
  <si>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</si>
  <si>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</si>
  <si>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</si>
  <si>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</si>
  <si>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</si>
  <si>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</si>
  <si>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</si>
  <si>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</si>
  <si>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</si>
  <si>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</si>
  <si>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</si>
  <si>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</si>
  <si>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</si>
  <si>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</si>
  <si>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</si>
  <si>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</si>
  <si>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</si>
  <si>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</si>
  <si>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</si>
  <si>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</si>
  <si>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</si>
  <si>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</si>
  <si>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</si>
  <si>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</si>
  <si>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</si>
  <si>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</si>
  <si>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</si>
  <si>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</si>
  <si>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</si>
  <si>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</si>
  <si>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</si>
  <si>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</si>
  <si>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</si>
  <si>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</si>
  <si>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</si>
  <si>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</si>
  <si>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</si>
  <si>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</si>
  <si>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</si>
  <si>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</si>
  <si>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</si>
  <si>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</si>
  <si>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</si>
  <si>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</si>
  <si>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</si>
  <si>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</si>
  <si>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</si>
  <si>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</si>
  <si>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</si>
  <si>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</si>
  <si>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</si>
  <si>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</si>
  <si>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</si>
  <si>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</si>
  <si>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</si>
  <si>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</si>
  <si>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</si>
  <si>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</si>
  <si>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</si>
  <si>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</si>
  <si>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</si>
  <si>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</si>
  <si>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</si>
  <si>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</si>
  <si>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</si>
  <si>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</si>
  <si>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</si>
  <si>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</si>
  <si>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</si>
  <si>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</si>
  <si>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</si>
  <si>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</si>
  <si>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</si>
  <si>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</si>
  <si>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</si>
  <si>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</si>
  <si>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</si>
  <si>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</si>
  <si>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</si>
  <si>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</si>
  <si>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</si>
  <si>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</si>
  <si>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</si>
  <si>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</si>
  <si>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</si>
  <si>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</si>
  <si>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</si>
  <si>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</si>
  <si>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</si>
  <si>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</si>
  <si>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</si>
  <si>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</si>
  <si>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</si>
  <si>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</si>
  <si>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</si>
  <si>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</si>
  <si>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</si>
  <si>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</si>
  <si>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</si>
  <si>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</si>
  <si>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</si>
  <si>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</si>
  <si>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</si>
  <si>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</si>
  <si>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</si>
  <si>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</si>
  <si>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</si>
  <si>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</si>
  <si>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</si>
  <si>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</si>
  <si>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</si>
  <si>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</si>
  <si>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</si>
  <si>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</si>
  <si>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</si>
  <si>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</si>
  <si>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</si>
  <si>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</si>
  <si>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</si>
  <si>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</si>
  <si>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</si>
  <si>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</si>
  <si>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</si>
  <si>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</si>
  <si>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</si>
  <si>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</si>
  <si>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</si>
  <si>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</si>
  <si>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</si>
  <si>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</si>
  <si>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</si>
  <si>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</si>
  <si>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</si>
  <si>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</si>
  <si>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</si>
  <si>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</si>
  <si>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</si>
  <si>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</si>
  <si>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</si>
  <si>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</si>
  <si>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</si>
  <si>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</si>
  <si>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</si>
  <si>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</si>
  <si>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</si>
  <si>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</si>
  <si>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</si>
  <si>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</si>
  <si>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</si>
  <si>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</si>
  <si>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</si>
  <si>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</si>
  <si>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</si>
  <si>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</si>
  <si>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</si>
  <si>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</si>
  <si>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</si>
  <si>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</si>
  <si>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</si>
  <si>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</si>
  <si>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</si>
  <si>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</si>
  <si>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</si>
  <si>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</si>
  <si>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</si>
  <si>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</si>
  <si>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</si>
  <si>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</si>
  <si>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</si>
  <si>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</si>
  <si>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</si>
  <si>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</si>
  <si>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</si>
  <si>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</si>
  <si>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</si>
  <si>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</si>
  <si>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</si>
  <si>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</si>
  <si>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</si>
  <si>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</si>
  <si>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</si>
  <si>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</si>
  <si>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</si>
  <si>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</si>
  <si>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</si>
  <si>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</si>
  <si>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</si>
  <si>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</si>
  <si>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</si>
  <si>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</si>
  <si>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</si>
  <si>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</si>
  <si>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</si>
  <si>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</si>
  <si>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</si>
  <si>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</si>
  <si>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</si>
  <si>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</si>
  <si>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</si>
  <si>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</si>
  <si>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</si>
  <si>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</si>
  <si>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</si>
  <si>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</si>
  <si>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</si>
  <si>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</si>
  <si>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</si>
  <si>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</si>
  <si>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</si>
  <si>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</si>
  <si>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</si>
  <si>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</si>
  <si>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</si>
  <si>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</si>
  <si>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</si>
  <si>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</si>
  <si>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</si>
  <si>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</si>
  <si>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</si>
  <si>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</si>
  <si>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</si>
  <si>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</si>
  <si>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</si>
  <si>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</si>
  <si>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</si>
  <si>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</si>
  <si>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</si>
  <si>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</si>
  <si>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</si>
  <si>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</si>
  <si>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</si>
  <si>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</si>
  <si>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</si>
  <si>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</si>
  <si>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</si>
  <si>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</si>
  <si>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</si>
  <si>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</si>
  <si>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</si>
  <si>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</si>
  <si>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</si>
  <si>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</si>
  <si>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</si>
  <si>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</si>
  <si>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</si>
  <si>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</si>
  <si>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</si>
  <si>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</si>
  <si>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</si>
  <si>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</si>
  <si>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</si>
  <si>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</si>
  <si>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</si>
  <si>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</si>
  <si>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</si>
  <si>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</si>
  <si>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</si>
  <si>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</si>
  <si>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</si>
  <si>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</si>
  <si>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</si>
  <si>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</si>
  <si>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</si>
  <si>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</si>
  <si>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</si>
  <si>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</si>
  <si>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</si>
  <si>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</si>
  <si>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</si>
  <si>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</si>
  <si>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</si>
  <si>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</si>
  <si>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</si>
  <si>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</si>
  <si>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</si>
  <si>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</si>
  <si>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</si>
  <si>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</si>
  <si>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</si>
  <si>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</si>
  <si>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</si>
  <si>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</si>
  <si>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</si>
  <si>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</si>
  <si>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</si>
  <si>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</si>
  <si>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</si>
  <si>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</si>
  <si>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</si>
  <si>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</si>
  <si>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</si>
  <si>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</si>
  <si>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</si>
  <si>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</si>
  <si>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</si>
  <si>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</si>
  <si>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</si>
  <si>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</si>
  <si>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</si>
  <si>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</si>
  <si>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</si>
  <si>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</si>
  <si>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</si>
  <si>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</si>
  <si>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</si>
  <si>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</si>
  <si>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</si>
  <si>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</si>
  <si>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</si>
  <si>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</si>
  <si>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</si>
  <si>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</si>
  <si>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</si>
  <si>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</si>
  <si>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</si>
  <si>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</si>
  <si>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</si>
  <si>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</si>
  <si>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</si>
  <si>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</si>
  <si>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</si>
  <si>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</si>
  <si>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</si>
  <si>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</si>
  <si>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</si>
  <si>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</si>
  <si>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</si>
  <si>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</si>
  <si>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</si>
  <si>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</si>
  <si>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</si>
  <si>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</si>
  <si>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</si>
  <si>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</si>
  <si>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</si>
  <si>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</si>
  <si>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</si>
  <si>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</si>
  <si>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</si>
  <si>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</si>
  <si>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</si>
  <si>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</si>
  <si>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</si>
  <si>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</si>
  <si>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</si>
  <si>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</si>
  <si>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</si>
  <si>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</si>
  <si>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</si>
  <si>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</si>
  <si>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</si>
  <si>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</si>
  <si>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</si>
  <si>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</si>
  <si>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</si>
  <si>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</si>
  <si>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</si>
  <si>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</si>
  <si>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</si>
  <si>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</si>
  <si>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</si>
  <si>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</si>
  <si>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</si>
  <si>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</si>
  <si>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</si>
  <si>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</si>
  <si>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</si>
  <si>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</si>
  <si>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</si>
  <si>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</si>
  <si>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</si>
  <si>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</si>
  <si>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</si>
  <si>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</si>
  <si>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</si>
  <si>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</si>
  <si>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</si>
  <si>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</si>
  <si>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</si>
  <si>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</si>
  <si>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</si>
  <si>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</si>
  <si>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</si>
  <si>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</si>
  <si>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</si>
  <si>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</si>
  <si>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</si>
  <si>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</si>
  <si>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</si>
  <si>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</si>
  <si>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</si>
  <si>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</si>
  <si>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</si>
  <si>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</si>
  <si>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</si>
  <si>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</si>
  <si>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</si>
  <si>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</si>
  <si>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</si>
  <si>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</si>
  <si>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</si>
  <si>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</si>
  <si>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</si>
  <si>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</si>
  <si>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</si>
  <si>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</si>
  <si>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</si>
  <si>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</si>
  <si>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</si>
  <si>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</si>
  <si>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</si>
  <si>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</si>
  <si>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</si>
  <si>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</si>
  <si>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</si>
  <si>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</si>
  <si>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</si>
  <si>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</si>
  <si>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</si>
  <si>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</si>
  <si>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</si>
  <si>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</si>
  <si>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</si>
  <si>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</si>
  <si>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</si>
  <si>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</si>
  <si>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</si>
  <si>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</si>
  <si>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</si>
  <si>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</si>
  <si>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</si>
  <si>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</si>
  <si>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</si>
  <si>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</si>
  <si>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</si>
  <si>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</si>
  <si>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</si>
  <si>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</si>
  <si>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</si>
  <si>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</si>
  <si>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</si>
  <si>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</si>
  <si>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</si>
  <si>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</si>
  <si>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</si>
  <si>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</si>
  <si>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</si>
  <si>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</si>
  <si>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</si>
  <si>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</si>
  <si>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</si>
  <si>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</si>
  <si>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</si>
  <si>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</si>
  <si>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</si>
  <si>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</si>
  <si>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</si>
  <si>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</si>
  <si>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</si>
  <si>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</si>
  <si>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</si>
  <si>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</si>
  <si>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</si>
  <si>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</si>
  <si>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</si>
  <si>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</si>
  <si>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</si>
  <si>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</si>
  <si>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</si>
  <si>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</si>
  <si>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</si>
  <si>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</si>
  <si>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</si>
  <si>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</si>
  <si>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</si>
  <si>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</si>
  <si>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</si>
  <si>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</si>
  <si>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</si>
  <si>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</si>
  <si>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</si>
  <si>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</si>
  <si>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</si>
  <si>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</si>
  <si>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</si>
  <si>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</si>
  <si>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</si>
  <si>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</si>
  <si>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</si>
  <si>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</si>
  <si>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</si>
  <si>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</si>
  <si>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</si>
  <si>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</si>
  <si>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</si>
  <si>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</si>
  <si>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</si>
  <si>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</si>
  <si>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</si>
  <si>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</si>
  <si>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</si>
  <si>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</si>
  <si>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</si>
  <si>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</si>
  <si>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</si>
  <si>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</si>
  <si>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</si>
  <si>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</si>
  <si>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</si>
  <si>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</si>
  <si>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</si>
  <si>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</si>
  <si>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</si>
  <si>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</si>
  <si>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</si>
  <si>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</si>
  <si>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</si>
  <si>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</si>
  <si>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</si>
  <si>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</si>
  <si>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</si>
  <si>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</si>
  <si>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</si>
  <si>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</si>
  <si>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</si>
  <si>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</si>
  <si>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</si>
  <si>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</si>
  <si>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</si>
  <si>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</si>
  <si>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</si>
  <si>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</si>
  <si>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</si>
  <si>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</si>
  <si>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</si>
  <si>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</si>
  <si>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</si>
  <si>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</si>
  <si>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</si>
  <si>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</si>
  <si>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</si>
  <si>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</si>
  <si>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</si>
  <si>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</si>
  <si>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</si>
  <si>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</si>
  <si>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</si>
  <si>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</si>
  <si>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</si>
  <si>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</si>
  <si>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</si>
  <si>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</si>
  <si>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</si>
  <si>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</si>
  <si>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</si>
  <si>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</si>
  <si>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</si>
  <si>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</si>
  <si>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</si>
  <si>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</si>
  <si>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</si>
  <si>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</si>
  <si>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</si>
  <si>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</si>
  <si>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</si>
  <si>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</si>
  <si>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</si>
  <si>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</si>
  <si>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</si>
  <si>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</si>
  <si>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</si>
  <si>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</si>
  <si>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</si>
  <si>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</si>
  <si>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</si>
  <si>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</si>
  <si>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</si>
  <si>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</si>
  <si>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</si>
  <si>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</si>
  <si>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</si>
  <si>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</si>
  <si>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</si>
  <si>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</si>
  <si>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</si>
  <si>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</si>
  <si>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</si>
  <si>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</si>
  <si>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</si>
  <si>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</si>
  <si>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</si>
  <si>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</si>
  <si>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</si>
  <si>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</si>
  <si>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</si>
  <si>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</si>
  <si>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</si>
  <si>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</si>
  <si>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</si>
  <si>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</si>
  <si>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</si>
  <si>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</si>
  <si>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</si>
  <si>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</si>
  <si>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</si>
  <si>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</si>
  <si>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</si>
  <si>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</si>
  <si>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</si>
  <si>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</si>
  <si>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</si>
  <si>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</si>
  <si>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</si>
  <si>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</si>
  <si>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</si>
  <si>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</si>
  <si>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</si>
  <si>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</si>
  <si>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</si>
  <si>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</si>
  <si>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</si>
  <si>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</si>
  <si>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</si>
  <si>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</si>
  <si>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</si>
  <si>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</si>
  <si>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</si>
  <si>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</si>
  <si>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</si>
  <si>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</si>
  <si>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</si>
  <si>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</si>
  <si>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</si>
  <si>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</si>
  <si>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</si>
  <si>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</si>
  <si>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</si>
  <si>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</si>
  <si>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</si>
  <si>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</si>
  <si>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</si>
  <si>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</si>
  <si>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</si>
  <si>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</si>
  <si>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</si>
  <si>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</si>
  <si>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</si>
  <si>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</si>
  <si>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</si>
  <si>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</si>
  <si>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</si>
  <si>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</si>
  <si>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</si>
  <si>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</si>
  <si>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</si>
  <si>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</si>
  <si>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</si>
  <si>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</si>
  <si>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</si>
  <si>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</si>
  <si>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</si>
  <si>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</si>
  <si>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</si>
  <si>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</si>
  <si>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</si>
  <si>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</si>
  <si>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</si>
  <si>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</si>
  <si>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</si>
  <si>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</si>
  <si>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</si>
  <si>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</si>
  <si>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</si>
  <si>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</si>
  <si>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</si>
  <si>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</si>
  <si>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</si>
  <si>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</si>
  <si>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</si>
  <si>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</si>
  <si>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</si>
  <si>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</si>
  <si>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</si>
  <si>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</si>
  <si>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</si>
  <si>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</si>
  <si>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</si>
  <si>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</si>
  <si>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</si>
  <si>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</si>
  <si>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</si>
  <si>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</si>
  <si>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</si>
  <si>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</si>
  <si>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</si>
  <si>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</si>
  <si>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</si>
  <si>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</si>
  <si>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</si>
  <si>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</si>
  <si>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</si>
  <si>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</si>
  <si>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</si>
  <si>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</si>
  <si>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</si>
  <si>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</si>
  <si>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</si>
  <si>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</si>
  <si>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</si>
  <si>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</si>
  <si>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</si>
  <si>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</si>
  <si>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</si>
  <si>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</si>
  <si>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</si>
  <si>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</si>
  <si>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</si>
  <si>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</si>
  <si>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</si>
  <si>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</si>
  <si>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</si>
  <si>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</si>
  <si>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</si>
  <si>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</si>
  <si>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</si>
  <si>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</si>
  <si>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</si>
  <si>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</si>
  <si>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</si>
  <si>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</si>
  <si>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</si>
  <si>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</si>
  <si>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</si>
  <si>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</si>
  <si>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</si>
  <si>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</si>
  <si>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</si>
  <si>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</si>
  <si>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</si>
  <si>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</si>
  <si>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</si>
  <si>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</si>
  <si>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</si>
  <si>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</si>
  <si>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</si>
  <si>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</si>
  <si>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</si>
  <si>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</si>
  <si>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</si>
  <si>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</si>
  <si>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</si>
  <si>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</si>
  <si>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</si>
  <si>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</si>
  <si>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</si>
  <si>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</si>
  <si>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</si>
  <si>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</si>
  <si>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</si>
  <si>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</si>
  <si>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</si>
  <si>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</si>
  <si>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</si>
  <si>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</si>
  <si>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</si>
  <si>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</si>
  <si>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</si>
  <si>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</si>
  <si>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</si>
  <si>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</si>
  <si>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</si>
  <si>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</si>
  <si>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</si>
  <si>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</si>
  <si>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</si>
  <si>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</si>
  <si>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</si>
  <si>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</si>
  <si>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</si>
  <si>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</si>
  <si>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</si>
  <si>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</si>
  <si>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</si>
  <si>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</si>
  <si>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</si>
  <si>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</si>
  <si>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</si>
  <si>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</si>
  <si>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</si>
  <si>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</si>
  <si>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</si>
  <si>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</si>
  <si>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</si>
  <si>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</si>
  <si>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</si>
  <si>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</si>
  <si>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</si>
  <si>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</si>
  <si>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</si>
  <si>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</si>
  <si>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</si>
  <si>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</si>
  <si>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</si>
  <si>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</si>
  <si>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</si>
  <si>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</si>
  <si>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</si>
  <si>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</si>
  <si>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</si>
  <si>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</si>
  <si>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</si>
  <si>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</si>
  <si>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</si>
  <si>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</si>
  <si>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</si>
  <si>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</si>
  <si>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</si>
  <si>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</si>
  <si>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</si>
  <si>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</si>
  <si>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</si>
  <si>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</si>
  <si>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</si>
  <si>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</si>
  <si>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</si>
  <si>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</si>
  <si>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</si>
  <si>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</si>
  <si>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</si>
  <si>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</si>
  <si>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</si>
  <si>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</si>
  <si>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</si>
  <si>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</si>
  <si>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</si>
  <si>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</si>
  <si>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</si>
  <si>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</si>
  <si>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</si>
  <si>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</si>
  <si>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</si>
  <si>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</si>
  <si>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</si>
  <si>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</si>
  <si>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</si>
  <si>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</si>
  <si>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</si>
  <si>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</si>
  <si>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</si>
  <si>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</si>
  <si>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</si>
  <si>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</si>
  <si>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</si>
  <si>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</si>
  <si>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</si>
  <si>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</si>
  <si>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</si>
  <si>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</si>
  <si>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</si>
  <si>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</si>
  <si>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</si>
  <si>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</si>
  <si>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</si>
  <si>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</si>
  <si>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</si>
  <si>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</si>
  <si>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</si>
  <si>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</si>
  <si>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</si>
  <si>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</si>
  <si>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</si>
  <si>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</si>
  <si>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</si>
  <si>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</si>
  <si>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</si>
  <si>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</si>
  <si>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</si>
  <si>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</si>
  <si>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</si>
  <si>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</si>
  <si>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</si>
  <si>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</si>
  <si>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</si>
  <si>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</si>
  <si>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</si>
  <si>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</si>
  <si>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</si>
  <si>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</si>
  <si>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</si>
  <si>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</si>
  <si>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</si>
  <si>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</si>
  <si>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</si>
  <si>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</si>
  <si>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</si>
  <si>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</si>
  <si>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</si>
  <si>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</si>
  <si>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</si>
  <si>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</si>
  <si>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</si>
  <si>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</si>
  <si>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</si>
  <si>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</si>
  <si>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</si>
  <si>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</si>
  <si>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</si>
  <si>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</si>
  <si>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</si>
  <si>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</si>
  <si>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</si>
  <si>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</si>
  <si>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</si>
  <si>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</si>
  <si>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</si>
  <si>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</si>
  <si>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</si>
  <si>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</si>
  <si>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</si>
  <si>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</si>
  <si>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</si>
  <si>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</si>
  <si>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</si>
  <si>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</si>
  <si>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</si>
  <si>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</si>
  <si>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</si>
  <si>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</si>
  <si>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</si>
  <si>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</si>
  <si>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</si>
  <si>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</si>
  <si>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</si>
  <si>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</si>
  <si>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</si>
  <si>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</si>
  <si>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</si>
  <si>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</si>
  <si>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</si>
  <si>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</si>
  <si>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</si>
  <si>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</si>
  <si>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</si>
  <si>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</si>
  <si>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</si>
  <si>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</si>
  <si>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</si>
  <si>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</si>
  <si>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</si>
  <si>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</si>
  <si>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</si>
  <si>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</si>
  <si>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</si>
  <si>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</si>
  <si>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</si>
  <si>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</si>
  <si>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</si>
  <si>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</si>
  <si>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</si>
  <si>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</si>
  <si>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</si>
  <si>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</si>
  <si>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</si>
  <si>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</si>
  <si>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</si>
  <si>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</si>
  <si>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</si>
  <si>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</si>
  <si>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</si>
  <si>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</si>
  <si>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</si>
  <si>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</si>
  <si>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</si>
  <si>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</si>
  <si>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</si>
  <si>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</si>
  <si>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</si>
  <si>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</si>
  <si>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</si>
  <si>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</si>
  <si>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</si>
  <si>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</si>
  <si>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</si>
  <si>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</si>
  <si>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</si>
  <si>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</si>
  <si>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</si>
  <si>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</si>
  <si>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</si>
  <si>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</si>
  <si>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</si>
  <si>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</si>
  <si>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</si>
  <si>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</si>
  <si>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</si>
  <si>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</si>
  <si>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</si>
  <si>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</si>
  <si>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</si>
  <si>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</si>
  <si>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</si>
  <si>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</si>
  <si>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</si>
  <si>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</si>
  <si>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</si>
  <si>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</si>
  <si>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</si>
  <si>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</si>
  <si>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</si>
  <si>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</si>
  <si>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</si>
  <si>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</si>
  <si>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</si>
  <si>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</si>
  <si>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</si>
  <si>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</si>
  <si>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</si>
  <si>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</si>
  <si>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</si>
  <si>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</si>
  <si>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</si>
  <si>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</si>
  <si>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</si>
  <si>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</si>
  <si>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</si>
  <si>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</si>
  <si>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</si>
  <si>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</si>
  <si>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</si>
  <si>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</si>
  <si>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</si>
  <si>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</si>
  <si>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</si>
  <si>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</si>
  <si>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</si>
  <si>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</si>
  <si>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</si>
  <si>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</si>
  <si>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</si>
  <si>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</si>
  <si>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</si>
  <si>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</si>
  <si>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</si>
  <si>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</si>
  <si>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</si>
  <si>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</si>
  <si>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</si>
  <si>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</si>
  <si>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</si>
  <si>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</si>
  <si>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</si>
  <si>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</si>
  <si>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</si>
  <si>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</si>
  <si>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</si>
  <si>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</si>
  <si>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</si>
  <si>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</si>
  <si>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</si>
  <si>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</si>
  <si>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</si>
  <si>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</si>
  <si>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</si>
  <si>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</si>
  <si>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</si>
  <si>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</si>
  <si>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</si>
  <si>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</si>
  <si>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</si>
  <si>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</si>
  <si>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</si>
  <si>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</si>
  <si>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</si>
  <si>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</si>
  <si>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</si>
  <si>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</si>
  <si>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</si>
  <si>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</si>
  <si>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</si>
  <si>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</si>
  <si>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</si>
  <si>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</si>
  <si>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</si>
  <si>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</si>
  <si>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</si>
  <si>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</si>
  <si>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</si>
  <si>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</si>
  <si>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</si>
  <si>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</si>
  <si>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</si>
  <si>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</si>
  <si>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</si>
  <si>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</si>
  <si>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</si>
  <si>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</si>
  <si>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</si>
  <si>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</si>
  <si>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</si>
  <si>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</si>
  <si>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</si>
  <si>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</si>
  <si>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</si>
  <si>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</si>
  <si>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</si>
  <si>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</si>
  <si>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</si>
  <si>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</si>
  <si>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</si>
  <si>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</si>
  <si>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</si>
  <si>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</si>
  <si>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</si>
  <si>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</si>
  <si>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</si>
  <si>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</si>
  <si>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</si>
  <si>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</si>
  <si>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</si>
  <si>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</si>
  <si>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</si>
  <si>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</si>
  <si>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</si>
  <si>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</si>
  <si>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</si>
  <si>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</si>
  <si>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</si>
  <si>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</si>
  <si>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</si>
  <si>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</si>
  <si>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</si>
  <si>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</si>
  <si>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</si>
  <si>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</si>
  <si>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</si>
  <si>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</si>
  <si>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</si>
  <si>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</si>
  <si>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</si>
  <si>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</si>
  <si>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</si>
  <si>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</si>
  <si>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</si>
  <si>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</si>
  <si>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</si>
  <si>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</si>
  <si>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</si>
  <si>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</si>
  <si>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</si>
  <si>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</si>
  <si>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</si>
  <si>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</si>
  <si>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</si>
  <si>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</si>
  <si>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</si>
  <si>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</si>
  <si>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</si>
  <si>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</si>
  <si>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</si>
  <si>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</si>
  <si>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</si>
  <si>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</si>
  <si>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</si>
  <si>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</si>
  <si>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</si>
  <si>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</si>
  <si>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</si>
  <si>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</si>
  <si>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</si>
  <si>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</si>
  <si>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</si>
  <si>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</si>
  <si>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</si>
  <si>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</si>
  <si>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</si>
  <si>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</si>
  <si>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</si>
  <si>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</si>
  <si>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</si>
  <si>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</si>
  <si>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</si>
  <si>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</si>
  <si>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</si>
  <si>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</si>
  <si>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</si>
  <si>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</si>
  <si>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</si>
  <si>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</si>
  <si>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</si>
  <si>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</si>
  <si>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</si>
  <si>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</si>
  <si>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</si>
  <si>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</si>
  <si>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</si>
  <si>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</si>
  <si>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</si>
  <si>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</si>
  <si>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</si>
  <si>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</si>
  <si>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</si>
  <si>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</si>
  <si>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</si>
  <si>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</si>
  <si>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</si>
  <si>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</si>
  <si>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</si>
  <si>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</si>
  <si>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</si>
  <si>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</si>
  <si>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</si>
  <si>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</si>
  <si>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</si>
  <si>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</si>
  <si>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</si>
  <si>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</si>
  <si>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</si>
  <si>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</si>
  <si>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</si>
  <si>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</si>
  <si>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</si>
  <si>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</si>
  <si>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</si>
  <si>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</si>
  <si>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</si>
  <si>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</si>
  <si>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</si>
  <si>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</si>
  <si>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</si>
  <si>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</si>
  <si>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</si>
  <si>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</si>
  <si>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</si>
  <si>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</si>
  <si>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</si>
  <si>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</si>
  <si>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</si>
  <si>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</si>
  <si>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</si>
  <si>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</si>
  <si>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</si>
  <si>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</si>
  <si>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</si>
  <si>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</si>
  <si>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</si>
  <si>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</si>
  <si>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</si>
  <si>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</si>
  <si>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</si>
  <si>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</si>
  <si>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</si>
  <si>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</si>
  <si>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</si>
  <si>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</si>
  <si>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</si>
  <si>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</si>
  <si>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</si>
  <si>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</si>
  <si>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</si>
  <si>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</si>
  <si>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</si>
  <si>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</si>
  <si>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</si>
  <si>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</si>
  <si>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</si>
  <si>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</si>
  <si>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</si>
  <si>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</si>
  <si>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</si>
  <si>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</si>
  <si>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</si>
  <si>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</si>
  <si>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</si>
  <si>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</si>
  <si>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</si>
  <si>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</si>
  <si>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</si>
  <si>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</si>
  <si>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</si>
  <si>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</si>
  <si>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</si>
  <si>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</si>
  <si>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</si>
  <si>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</si>
  <si>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</si>
  <si>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</si>
  <si>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</si>
  <si>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</si>
  <si>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</si>
  <si>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</si>
  <si>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</si>
  <si>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</si>
  <si>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</si>
  <si>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</si>
  <si>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</si>
  <si>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</si>
  <si>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</si>
  <si>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</si>
  <si>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</si>
  <si>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</si>
  <si>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</si>
  <si>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</si>
  <si>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</si>
  <si>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</si>
  <si>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</si>
  <si>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</si>
  <si>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</si>
  <si>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</si>
  <si>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</si>
  <si>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</si>
  <si>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</si>
  <si>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</si>
  <si>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</si>
  <si>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</si>
  <si>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</si>
  <si>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</si>
  <si>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</si>
  <si>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</si>
  <si>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</si>
  <si>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</si>
  <si>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</si>
  <si>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</si>
  <si>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</si>
  <si>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</si>
  <si>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</si>
  <si>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</si>
  <si>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</si>
  <si>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</si>
  <si>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</si>
  <si>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</si>
  <si>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</si>
  <si>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</si>
  <si>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</si>
  <si>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</si>
  <si>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</si>
  <si>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</si>
  <si>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</si>
  <si>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</si>
  <si>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</si>
  <si>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</si>
  <si>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</si>
  <si>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</si>
  <si>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</si>
  <si>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</si>
  <si>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</si>
  <si>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</si>
  <si>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</si>
  <si>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</si>
  <si>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</si>
  <si>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</si>
  <si>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</si>
  <si>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</si>
  <si>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</si>
  <si>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</si>
  <si>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</si>
  <si>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</si>
  <si>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</si>
  <si>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</si>
  <si>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</si>
  <si>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</si>
  <si>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</si>
  <si>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</si>
  <si>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</si>
  <si>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</si>
  <si>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</si>
  <si>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</si>
  <si>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</si>
  <si>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</si>
  <si>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</si>
  <si>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</si>
  <si>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</si>
  <si>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</si>
  <si>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</si>
  <si>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</si>
  <si>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</si>
  <si>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</si>
  <si>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</si>
  <si>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</si>
  <si>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</si>
  <si>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</si>
  <si>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</si>
  <si>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</si>
  <si>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</si>
  <si>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</si>
  <si>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</si>
  <si>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</si>
  <si>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</si>
  <si>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</si>
  <si>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</si>
  <si>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</si>
  <si>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</si>
  <si>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</si>
  <si>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</si>
  <si>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</si>
  <si>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</si>
  <si>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</si>
  <si>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</si>
  <si>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</si>
  <si>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</si>
  <si>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</si>
  <si>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</si>
  <si>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</si>
  <si>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</si>
  <si>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</si>
  <si>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</si>
  <si>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</si>
  <si>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</si>
  <si>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</si>
  <si>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</si>
  <si>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</si>
  <si>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</si>
  <si>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</si>
  <si>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</si>
  <si>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</si>
  <si>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</si>
  <si>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</si>
  <si>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</si>
  <si>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</si>
  <si>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</si>
  <si>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</si>
  <si>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</si>
  <si>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</si>
  <si>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</si>
  <si>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</si>
  <si>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</si>
  <si>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</si>
  <si>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</si>
  <si>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</si>
  <si>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</si>
  <si>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</si>
  <si>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</si>
  <si>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</si>
  <si>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</si>
  <si>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</si>
  <si>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</si>
  <si>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</si>
  <si>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</si>
  <si>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</si>
  <si>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</si>
  <si>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</si>
  <si>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</si>
  <si>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</si>
  <si>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</si>
  <si>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</si>
  <si>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</si>
  <si>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</si>
  <si>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</si>
  <si>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</si>
  <si>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</si>
  <si>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</si>
  <si>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</si>
  <si>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</si>
  <si>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</si>
  <si>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</si>
  <si>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</si>
  <si>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</si>
  <si>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</si>
  <si>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</si>
  <si>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</si>
  <si>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</si>
  <si>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</si>
  <si>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</si>
  <si>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</si>
  <si>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</si>
  <si>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</si>
  <si>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</si>
  <si>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</si>
  <si>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</si>
  <si>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</si>
  <si>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</si>
  <si>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</si>
  <si>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</si>
  <si>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</si>
  <si>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</si>
  <si>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</si>
  <si>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</si>
  <si>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</si>
  <si>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</si>
  <si>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</si>
  <si>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</si>
  <si>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</si>
  <si>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</si>
  <si>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</si>
  <si>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</si>
  <si>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</si>
  <si>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</si>
  <si>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</si>
  <si>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</si>
  <si>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</si>
  <si>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</si>
  <si>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</si>
  <si>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</si>
  <si>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</si>
  <si>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</si>
  <si>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</si>
  <si>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</si>
  <si>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</si>
  <si>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</si>
  <si>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</si>
  <si>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</si>
  <si>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</si>
  <si>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</si>
  <si>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</si>
  <si>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</si>
  <si>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</si>
  <si>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</si>
  <si>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</si>
  <si>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</si>
  <si>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</si>
  <si>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</si>
  <si>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</si>
  <si>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</si>
  <si>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</si>
  <si>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</si>
  <si>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</si>
  <si>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</si>
  <si>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</si>
  <si>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</si>
  <si>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</si>
  <si>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</si>
  <si>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</si>
  <si>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</si>
  <si>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</si>
  <si>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</si>
  <si>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</si>
  <si>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</si>
  <si>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</si>
  <si>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</si>
  <si>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</si>
  <si>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</si>
  <si>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</si>
  <si>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</si>
  <si>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</si>
  <si>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</si>
  <si>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</si>
  <si>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</si>
  <si>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</si>
  <si>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</si>
  <si>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</si>
  <si>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</si>
  <si>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</si>
  <si>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</si>
  <si>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</si>
  <si>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</si>
  <si>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</si>
  <si>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</si>
  <si>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</si>
  <si>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</si>
  <si>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</si>
  <si>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</si>
  <si>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</si>
  <si>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</si>
  <si>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</si>
  <si>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</si>
  <si>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</si>
  <si>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</si>
  <si>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</si>
  <si>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</si>
  <si>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</si>
  <si>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</si>
  <si>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</si>
  <si>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</si>
  <si>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</si>
  <si>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</si>
  <si>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</si>
  <si>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</si>
  <si>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</si>
  <si>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</si>
  <si>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</si>
  <si>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</si>
  <si>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</si>
  <si>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</si>
  <si>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</si>
  <si>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</si>
  <si>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</si>
  <si>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</si>
  <si>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</si>
  <si>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</si>
  <si>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</si>
  <si>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</si>
  <si>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</si>
  <si>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</si>
  <si>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</si>
  <si>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</si>
  <si>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</si>
  <si>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</si>
  <si>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</si>
  <si>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</si>
  <si>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</si>
  <si>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</si>
  <si>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</si>
  <si>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</si>
  <si>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</si>
  <si>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</si>
  <si>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</si>
  <si>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</si>
  <si>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</si>
  <si>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</si>
  <si>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</si>
  <si>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</si>
  <si>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</si>
  <si>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</si>
  <si>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</si>
  <si>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</si>
  <si>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</si>
  <si>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</si>
  <si>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</si>
  <si>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</si>
  <si>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</si>
  <si>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</si>
  <si>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</si>
  <si>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</si>
  <si>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</si>
  <si>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</si>
  <si>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</si>
  <si>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</si>
  <si>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</si>
  <si>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</si>
  <si>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</si>
  <si>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</si>
  <si>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</si>
  <si>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</si>
  <si>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</si>
  <si>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</si>
  <si>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</si>
  <si>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</si>
  <si>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</si>
  <si>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</si>
  <si>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</si>
  <si>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</si>
  <si>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</si>
  <si>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</si>
  <si>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</si>
  <si>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</si>
  <si>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</si>
  <si>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</si>
  <si>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</si>
  <si>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</si>
  <si>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</si>
  <si>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</si>
  <si>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</si>
  <si>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</si>
  <si>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</si>
  <si>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</si>
  <si>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</si>
  <si>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</si>
  <si>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</si>
  <si>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</si>
  <si>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</si>
  <si>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</si>
  <si>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</si>
  <si>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</si>
  <si>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</si>
  <si>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</si>
  <si>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</si>
  <si>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</si>
  <si>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</si>
  <si>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</si>
  <si>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</si>
  <si>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</si>
  <si>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</si>
  <si>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</si>
  <si>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</si>
  <si>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</si>
  <si>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</si>
  <si>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</si>
  <si>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</si>
  <si>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</si>
  <si>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</si>
  <si>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</si>
  <si>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</si>
  <si>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</si>
  <si>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</si>
  <si>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</si>
  <si>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</si>
  <si>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</si>
  <si>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</si>
  <si>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</si>
  <si>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</si>
  <si>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</si>
  <si>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</si>
  <si>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</si>
  <si>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</si>
  <si>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</si>
  <si>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</si>
  <si>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</si>
  <si>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</si>
  <si>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</si>
  <si>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</si>
  <si>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</si>
  <si>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</si>
  <si>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</si>
  <si>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</si>
  <si>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</si>
  <si>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</si>
  <si>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</si>
  <si>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</si>
  <si>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</si>
  <si>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</si>
  <si>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</si>
  <si>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</si>
  <si>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</si>
  <si>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</si>
  <si>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</si>
  <si>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</si>
  <si>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</si>
  <si>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</si>
  <si>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</si>
  <si>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</si>
  <si>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</si>
  <si>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</si>
  <si>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</si>
  <si>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</si>
  <si>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</si>
  <si>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</si>
  <si>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</si>
  <si>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</si>
  <si>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</si>
  <si>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</si>
  <si>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</si>
  <si>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</si>
  <si>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</si>
  <si>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</si>
  <si>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</si>
  <si>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</si>
  <si>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</si>
  <si>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</si>
  <si>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</si>
  <si>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</si>
  <si>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</si>
  <si>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</si>
  <si>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</si>
  <si>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</si>
  <si>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</si>
  <si>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</si>
  <si>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</si>
  <si>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</si>
  <si>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</si>
  <si>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</si>
  <si>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</si>
  <si>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</si>
  <si>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</si>
  <si>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</si>
  <si>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</si>
  <si>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</si>
  <si>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</si>
  <si>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</si>
  <si>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</si>
  <si>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</si>
  <si>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</si>
  <si>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</si>
  <si>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</si>
  <si>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</si>
  <si>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</si>
  <si>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</si>
  <si>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</si>
  <si>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</si>
  <si>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</si>
  <si>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</si>
  <si>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</si>
  <si>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</si>
  <si>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</si>
  <si>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</si>
  <si>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</si>
  <si>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</si>
  <si>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</si>
  <si>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</si>
  <si>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</si>
  <si>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</si>
  <si>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</si>
  <si>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</si>
  <si>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</si>
  <si>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</si>
  <si>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</si>
  <si>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</si>
  <si>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</si>
  <si>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</si>
  <si>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</si>
  <si>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</si>
  <si>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</si>
  <si>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</si>
  <si>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</si>
  <si>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</si>
  <si>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</si>
  <si>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</si>
  <si>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</si>
  <si>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</si>
  <si>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</si>
  <si>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</si>
  <si>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</si>
  <si>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</si>
  <si>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</si>
  <si>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</si>
  <si>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</si>
  <si>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</si>
  <si>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</si>
  <si>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</si>
  <si>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</si>
  <si>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</si>
  <si>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</si>
  <si>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</si>
  <si>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</si>
  <si>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</si>
  <si>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</si>
  <si>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</si>
  <si>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</si>
  <si>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</si>
  <si>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</si>
  <si>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</si>
  <si>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</si>
  <si>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</si>
  <si>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</si>
  <si>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</si>
  <si>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</si>
  <si>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</si>
  <si>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</si>
  <si>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</si>
  <si>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</si>
  <si>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</si>
  <si>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</si>
  <si>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</si>
  <si>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</si>
  <si>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</si>
  <si>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</si>
  <si>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</si>
  <si>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</si>
  <si>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</si>
  <si>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</si>
  <si>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</si>
  <si>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</si>
  <si>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</si>
  <si>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</si>
  <si>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</si>
  <si>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</si>
  <si>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</si>
  <si>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</si>
  <si>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</si>
  <si>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</si>
  <si>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</si>
  <si>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</si>
  <si>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</si>
  <si>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</si>
  <si>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</si>
  <si>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</si>
  <si>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</si>
  <si>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</si>
  <si>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</si>
  <si>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</si>
  <si>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</si>
  <si>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</si>
  <si>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</si>
  <si>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</si>
  <si>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</si>
  <si>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</si>
  <si>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</si>
  <si>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</si>
  <si>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</si>
  <si>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</si>
  <si>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</si>
  <si>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</si>
  <si>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</si>
  <si>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</si>
  <si>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</si>
  <si>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</si>
  <si>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</si>
  <si>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</si>
  <si>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</si>
  <si>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</si>
  <si>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</si>
  <si>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</si>
  <si>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</si>
  <si>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</si>
  <si>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</si>
  <si>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</si>
  <si>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</si>
  <si>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</si>
  <si>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</si>
  <si>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</si>
  <si>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</si>
  <si>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</si>
  <si>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</si>
  <si>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</si>
  <si>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</si>
  <si>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</si>
  <si>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</si>
  <si>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</si>
  <si>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</si>
  <si>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</si>
  <si>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</si>
  <si>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</si>
  <si>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</si>
  <si>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</si>
  <si>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</si>
  <si>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</si>
  <si>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</si>
  <si>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</si>
  <si>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</si>
  <si>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</si>
  <si>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</si>
  <si>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</si>
  <si>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</si>
  <si>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</si>
  <si>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</si>
  <si>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</si>
  <si>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</si>
  <si>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</si>
  <si>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</si>
  <si>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</si>
  <si>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</si>
  <si>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</si>
  <si>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</si>
  <si>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</si>
  <si>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</si>
  <si>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</si>
  <si>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</si>
  <si>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</si>
  <si>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</si>
  <si>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</si>
  <si>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</si>
  <si>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</si>
  <si>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</si>
  <si>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</si>
  <si>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</si>
  <si>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</si>
  <si>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</si>
  <si>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</si>
  <si>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</si>
  <si>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</si>
  <si>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</si>
  <si>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</si>
  <si>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</si>
  <si>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</si>
  <si>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</si>
  <si>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</si>
  <si>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</si>
  <si>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</si>
  <si>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</si>
  <si>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</si>
  <si>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</si>
  <si>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</si>
  <si>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</si>
  <si>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</si>
  <si>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</si>
  <si>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</si>
  <si>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</si>
  <si>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</si>
  <si>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</si>
  <si>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</si>
  <si>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</si>
  <si>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</si>
  <si>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</si>
  <si>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</si>
  <si>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</si>
  <si>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</si>
  <si>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</si>
  <si>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</si>
  <si>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</si>
  <si>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</si>
  <si>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</si>
  <si>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</si>
  <si>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</si>
  <si>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</si>
  <si>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</si>
  <si>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</si>
  <si>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</si>
  <si>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</si>
  <si>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</si>
  <si>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</si>
  <si>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</si>
  <si>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</si>
  <si>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</si>
  <si>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</si>
  <si>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</si>
  <si>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</si>
  <si>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</si>
  <si>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</si>
  <si>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</si>
  <si>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</si>
  <si>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</si>
  <si>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</si>
  <si>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</si>
  <si>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</si>
  <si>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</si>
  <si>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</si>
  <si>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</si>
  <si>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</si>
  <si>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</si>
  <si>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</si>
  <si>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</si>
  <si>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</si>
  <si>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</si>
  <si>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</si>
  <si>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</si>
  <si>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</si>
  <si>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</si>
  <si>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</si>
  <si>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</si>
  <si>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</si>
  <si>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</si>
  <si>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</si>
  <si>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</si>
  <si>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</si>
  <si>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</si>
  <si>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</si>
  <si>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</si>
  <si>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</si>
  <si>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</si>
  <si>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</si>
  <si>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</si>
  <si>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</si>
  <si>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</si>
  <si>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</si>
  <si>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</si>
  <si>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</si>
  <si>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</si>
  <si>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</si>
  <si>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</si>
  <si>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</si>
  <si>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</si>
  <si>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</si>
  <si>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</si>
  <si>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</si>
  <si>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</si>
  <si>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</si>
  <si>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</si>
  <si>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</si>
  <si>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</si>
  <si>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</si>
  <si>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</si>
  <si>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</si>
  <si>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</si>
  <si>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</si>
  <si>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</si>
  <si>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</si>
  <si>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</si>
  <si>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</si>
  <si>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</si>
  <si>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</si>
  <si>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</si>
  <si>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</si>
  <si>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</si>
  <si>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</si>
  <si>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</si>
  <si>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</si>
  <si>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</si>
  <si>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</si>
  <si>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</si>
  <si>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</si>
  <si>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</si>
  <si>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</si>
  <si>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</si>
  <si>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</si>
  <si>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</si>
  <si>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</si>
  <si>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</si>
  <si>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</si>
  <si>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</si>
  <si>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</si>
  <si>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</si>
  <si>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</si>
  <si>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</si>
  <si>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</si>
  <si>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</si>
  <si>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</si>
  <si>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</si>
  <si>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</si>
  <si>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</si>
  <si>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</si>
  <si>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</si>
  <si>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</si>
  <si>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</si>
  <si>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</si>
  <si>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</si>
  <si>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</si>
  <si>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</si>
  <si>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</si>
  <si>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</si>
  <si>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</si>
  <si>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</si>
  <si>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</si>
  <si>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</si>
  <si>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</si>
  <si>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</si>
  <si>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</si>
  <si>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</si>
  <si>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</si>
  <si>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</si>
  <si>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</si>
  <si>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</si>
  <si>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</si>
  <si>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</si>
  <si>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</si>
  <si>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</si>
  <si>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</si>
  <si>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</si>
  <si>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</si>
  <si>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</si>
  <si>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</si>
  <si>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</si>
  <si>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</si>
  <si>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</si>
  <si>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</si>
  <si>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</si>
  <si>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</si>
  <si>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</si>
  <si>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</si>
  <si>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</si>
  <si>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</si>
  <si>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</si>
  <si>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</si>
  <si>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</si>
  <si>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</si>
  <si>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</si>
  <si>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</si>
  <si>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</si>
  <si>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</si>
  <si>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</si>
  <si>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</si>
  <si>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</si>
  <si>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</si>
  <si>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</si>
  <si>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</si>
  <si>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</si>
  <si>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</si>
  <si>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</si>
  <si>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</si>
  <si>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</si>
  <si>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</si>
  <si>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</si>
  <si>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</si>
  <si>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</si>
  <si>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</si>
  <si>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</si>
  <si>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</si>
  <si>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</si>
  <si>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</si>
  <si>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</si>
  <si>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</si>
  <si>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</si>
  <si>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</si>
  <si>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</si>
  <si>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</si>
  <si>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</si>
  <si>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</si>
  <si>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</si>
  <si>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</si>
  <si>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</si>
  <si>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</si>
  <si>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</si>
  <si>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</si>
  <si>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</si>
  <si>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</si>
  <si>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</si>
  <si>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</si>
  <si>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</si>
  <si>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</si>
  <si>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</si>
  <si>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</si>
  <si>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</si>
  <si>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</si>
  <si>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</si>
  <si>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</si>
  <si>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</si>
  <si>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</si>
  <si>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</si>
  <si>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</si>
  <si>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</si>
  <si>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</si>
  <si>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</si>
  <si>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</si>
  <si>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</si>
  <si>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</si>
  <si>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</si>
  <si>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</si>
  <si>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</si>
  <si>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</si>
  <si>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</si>
  <si>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</si>
  <si>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</si>
  <si>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</si>
  <si>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</si>
  <si>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</si>
  <si>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</si>
  <si>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</si>
  <si>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</si>
  <si>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</si>
  <si>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</si>
  <si>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</si>
  <si>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</si>
  <si>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</si>
  <si>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</si>
  <si>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</si>
  <si>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</si>
  <si>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</si>
  <si>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</si>
  <si>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</si>
  <si>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</si>
  <si>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</si>
  <si>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</si>
  <si>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</si>
  <si>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</si>
  <si>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</si>
  <si>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</si>
  <si>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</si>
  <si>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</si>
  <si>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</si>
  <si>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</si>
  <si>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</si>
  <si>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</si>
  <si>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</si>
  <si>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</si>
  <si>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</si>
  <si>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</si>
  <si>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</si>
  <si>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</si>
  <si>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</si>
  <si>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</si>
  <si>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</si>
  <si>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</si>
  <si>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</si>
  <si>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</si>
  <si>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</si>
  <si>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</si>
  <si>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</si>
  <si>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</si>
  <si>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</si>
  <si>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</si>
  <si>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</si>
  <si>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</si>
  <si>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</si>
  <si>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</si>
  <si>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</si>
  <si>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</si>
  <si>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</si>
  <si>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</si>
  <si>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</si>
  <si>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</si>
  <si>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</si>
  <si>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</si>
  <si>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</si>
  <si>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</si>
  <si>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</si>
  <si>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</si>
  <si>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</si>
  <si>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</si>
  <si>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</si>
  <si>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</si>
  <si>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</si>
  <si>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</si>
  <si>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</si>
  <si>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</si>
  <si>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</si>
  <si>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</si>
  <si>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</si>
  <si>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</si>
  <si>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</si>
  <si>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</si>
  <si>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</si>
  <si>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</si>
  <si>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</si>
  <si>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</si>
  <si>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</si>
  <si>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</si>
  <si>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</si>
  <si>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</si>
  <si>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</si>
  <si>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</si>
  <si>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</si>
  <si>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</si>
  <si>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</si>
  <si>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</si>
  <si>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</si>
  <si>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</si>
  <si>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</si>
  <si>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</si>
  <si>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</si>
  <si>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</si>
  <si>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</si>
  <si>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</si>
  <si>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</si>
  <si>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</si>
  <si>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</si>
  <si>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</si>
  <si>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</si>
  <si>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</si>
  <si>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</si>
  <si>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</si>
  <si>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</si>
  <si>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</si>
  <si>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</si>
  <si>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</si>
  <si>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</si>
  <si>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</si>
  <si>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</si>
  <si>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</si>
  <si>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</si>
  <si>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</si>
  <si>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</si>
  <si>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</si>
  <si>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</si>
  <si>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</si>
  <si>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</si>
  <si>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</si>
  <si>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</si>
  <si>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</si>
  <si>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</si>
  <si>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</si>
  <si>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</si>
  <si>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</si>
  <si>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</si>
  <si>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</si>
  <si>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</si>
  <si>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</si>
  <si>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</si>
  <si>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</si>
  <si>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</si>
  <si>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</si>
  <si>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</si>
  <si>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</si>
  <si>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</si>
  <si>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</si>
  <si>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</si>
  <si>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</si>
  <si>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</si>
  <si>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</si>
  <si>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</si>
  <si>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</si>
  <si>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</si>
  <si>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</si>
  <si>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</si>
  <si>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</si>
  <si>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</si>
  <si>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</si>
  <si>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</si>
  <si>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</si>
  <si>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</si>
  <si>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</si>
  <si>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</si>
  <si>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</si>
  <si>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</si>
  <si>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</si>
  <si>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</si>
  <si>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</si>
  <si>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</si>
  <si>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</si>
  <si>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</si>
  <si>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</si>
  <si>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</si>
  <si>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</si>
  <si>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</si>
  <si>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</si>
  <si>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</si>
  <si>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</si>
  <si>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</si>
  <si>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</si>
  <si>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</si>
  <si>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</si>
  <si>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</si>
  <si>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</si>
  <si>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</si>
  <si>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</si>
  <si>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</si>
  <si>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</si>
  <si>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</si>
  <si>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</si>
  <si>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</si>
  <si>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</si>
  <si>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</si>
  <si>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</si>
  <si>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</si>
  <si>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</si>
  <si>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</si>
  <si>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</si>
  <si>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</si>
  <si>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</si>
  <si>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</si>
  <si>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</si>
  <si>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</si>
  <si>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</si>
  <si>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</si>
  <si>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</si>
  <si>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</si>
  <si>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</si>
  <si>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</si>
  <si>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</si>
  <si>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</si>
  <si>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</si>
  <si>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</si>
  <si>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</si>
  <si>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</si>
  <si>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</si>
  <si>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</si>
  <si>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</si>
  <si>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</si>
  <si>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</si>
  <si>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</si>
  <si>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</si>
  <si>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</si>
  <si>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</si>
  <si>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</si>
  <si>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</si>
  <si>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</si>
  <si>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</si>
  <si>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</si>
  <si>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</si>
  <si>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</si>
  <si>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</si>
  <si>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</si>
  <si>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</si>
  <si>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</si>
  <si>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</si>
  <si>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</si>
  <si>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</si>
  <si>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</si>
  <si>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</si>
  <si>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</si>
  <si>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</si>
  <si>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</si>
  <si>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</si>
  <si>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</si>
  <si>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</si>
  <si>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</si>
  <si>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</si>
  <si>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</si>
  <si>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</si>
  <si>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</si>
  <si>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</si>
  <si>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</si>
  <si>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</si>
  <si>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</si>
  <si>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</si>
  <si>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</si>
  <si>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</si>
  <si>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</si>
  <si>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</si>
  <si>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</si>
  <si>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</si>
  <si>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</si>
  <si>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</si>
  <si>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</si>
  <si>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</si>
  <si>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</si>
  <si>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</si>
  <si>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</si>
  <si>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</si>
  <si>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</si>
  <si>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</si>
  <si>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</si>
  <si>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</si>
  <si>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</si>
  <si>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</si>
  <si>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</si>
  <si>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</si>
  <si>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</si>
  <si>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</si>
  <si>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</si>
  <si>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</si>
  <si>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</si>
  <si>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</si>
  <si>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</si>
  <si>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</si>
  <si>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</si>
  <si>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</si>
  <si>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</si>
  <si>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</si>
  <si>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</si>
  <si>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</si>
  <si>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</si>
  <si>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</si>
  <si>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</si>
  <si>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</si>
  <si>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</si>
  <si>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</si>
  <si>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</si>
  <si>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</si>
  <si>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</si>
  <si>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</si>
  <si>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</si>
  <si>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</si>
  <si>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</si>
  <si>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</si>
  <si>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</si>
  <si>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</si>
  <si>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</si>
  <si>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</si>
  <si>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</si>
  <si>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</si>
  <si>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</si>
  <si>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</si>
  <si>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</si>
  <si>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</si>
  <si>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</si>
  <si>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</si>
  <si>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</si>
  <si>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</si>
  <si>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</si>
  <si>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</si>
  <si>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</si>
  <si>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</si>
  <si>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</si>
  <si>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</si>
  <si>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</si>
  <si>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</si>
  <si>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</si>
  <si>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</si>
  <si>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</si>
  <si>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</si>
  <si>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</si>
  <si>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</si>
  <si>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</si>
  <si>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</si>
  <si>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</si>
  <si>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</si>
  <si>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</si>
  <si>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</si>
  <si>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</si>
  <si>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</si>
  <si>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</si>
  <si>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</si>
  <si>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</si>
  <si>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</si>
  <si>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</si>
  <si>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</si>
  <si>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</si>
  <si>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</si>
  <si>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</si>
  <si>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</si>
  <si>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</si>
  <si>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</si>
  <si>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</si>
  <si>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</si>
  <si>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</si>
  <si>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</si>
  <si>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</si>
  <si>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</si>
  <si>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</si>
  <si>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</si>
  <si>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</si>
  <si>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</si>
  <si>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</si>
  <si>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</si>
  <si>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</si>
  <si>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</si>
  <si>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</si>
  <si>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</si>
  <si>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</si>
  <si>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</si>
  <si>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</si>
  <si>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</si>
  <si>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</si>
  <si>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</si>
  <si>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</si>
  <si>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</si>
  <si>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</si>
  <si>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</si>
  <si>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</si>
  <si>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</si>
  <si>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</si>
  <si>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</si>
  <si>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</si>
  <si>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</si>
  <si>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</si>
  <si>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</si>
  <si>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</si>
  <si>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</si>
  <si>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</si>
  <si>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</si>
  <si>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</si>
  <si>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</si>
  <si>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</si>
  <si>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</si>
  <si>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</si>
  <si>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</si>
  <si>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</si>
  <si>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</si>
  <si>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</si>
  <si>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</si>
  <si>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</si>
  <si>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</si>
  <si>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</si>
  <si>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</si>
  <si>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</si>
  <si>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</si>
  <si>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</si>
  <si>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</si>
  <si>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</si>
  <si>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</si>
  <si>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</si>
  <si>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</si>
  <si>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</si>
  <si>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</si>
  <si>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</si>
  <si>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</si>
  <si>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</si>
  <si>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</si>
  <si>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</si>
  <si>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</si>
  <si>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</si>
  <si>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</si>
  <si>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</si>
  <si>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</si>
  <si>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</si>
  <si>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</si>
  <si>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</si>
  <si>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</si>
  <si>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</si>
  <si>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</si>
  <si>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</si>
  <si>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</si>
  <si>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</si>
  <si>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</si>
  <si>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</si>
  <si>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</si>
  <si>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</si>
  <si>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</si>
  <si>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</si>
  <si>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</si>
  <si>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</si>
  <si>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</si>
  <si>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</si>
  <si>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</si>
  <si>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</si>
  <si>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</si>
  <si>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</si>
  <si>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</si>
  <si>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</si>
  <si>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</si>
  <si>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</si>
  <si>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</si>
  <si>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</si>
  <si>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</si>
  <si>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</si>
  <si>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</si>
  <si>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</si>
  <si>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</si>
  <si>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</si>
  <si>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</si>
  <si>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</si>
  <si>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</si>
  <si>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</si>
  <si>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</si>
  <si>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</si>
  <si>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</si>
  <si>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</si>
  <si>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</si>
  <si>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</si>
  <si>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</si>
  <si>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</si>
  <si>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</si>
  <si>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</si>
  <si>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</si>
  <si>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</si>
  <si>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</si>
  <si>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</si>
  <si>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</si>
  <si>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</si>
  <si>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</si>
  <si>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</si>
  <si>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</si>
  <si>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</si>
  <si>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</si>
  <si>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</si>
  <si>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</si>
  <si>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</si>
  <si>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</si>
  <si>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</si>
  <si>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</si>
  <si>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</si>
  <si>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</si>
  <si>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</si>
  <si>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</si>
  <si>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</si>
  <si>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</si>
  <si>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</si>
  <si>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</si>
  <si>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</si>
  <si>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</si>
  <si>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</si>
  <si>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</si>
  <si>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</si>
  <si>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</si>
  <si>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</si>
  <si>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</si>
  <si>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</si>
  <si>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</si>
  <si>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</si>
  <si>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</si>
  <si>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</si>
  <si>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</si>
  <si>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</si>
  <si>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</si>
  <si>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</si>
  <si>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</si>
  <si>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</si>
  <si>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</si>
  <si>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</si>
  <si>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</si>
  <si>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</si>
  <si>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</si>
  <si>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</si>
  <si>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</si>
  <si>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</si>
  <si>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</si>
  <si>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</si>
  <si>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</si>
  <si>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</si>
  <si>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</si>
  <si>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</si>
  <si>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</si>
  <si>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</si>
  <si>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</si>
  <si>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</si>
  <si>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</si>
  <si>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</si>
  <si>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</si>
  <si>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</si>
  <si>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</si>
  <si>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</si>
  <si>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</si>
  <si>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</si>
  <si>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</si>
  <si>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</si>
  <si>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</si>
  <si>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</si>
  <si>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</si>
  <si>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</si>
  <si>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</si>
  <si>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</si>
  <si>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</si>
  <si>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</si>
  <si>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</si>
  <si>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</si>
  <si>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</si>
  <si>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</si>
  <si>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</si>
  <si>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</si>
  <si>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</si>
  <si>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</si>
  <si>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</si>
  <si>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</si>
  <si>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</si>
  <si>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</si>
  <si>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</si>
  <si>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</si>
  <si>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</si>
  <si>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</si>
  <si>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</si>
  <si>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</si>
  <si>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</si>
  <si>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</si>
  <si>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</si>
  <si>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</si>
  <si>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</si>
  <si>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</si>
  <si>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</si>
  <si>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</si>
  <si>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</si>
  <si>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</si>
  <si>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</si>
  <si>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</si>
  <si>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</si>
  <si>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</si>
  <si>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</si>
  <si>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</si>
  <si>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</si>
  <si>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</si>
  <si>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</si>
  <si>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</si>
  <si>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</si>
  <si>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</si>
  <si>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</si>
  <si>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</si>
  <si>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</si>
  <si>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</si>
  <si>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</si>
  <si>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</si>
  <si>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</si>
  <si>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</si>
  <si>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</si>
  <si>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</si>
  <si>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</si>
  <si>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</si>
  <si>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</si>
  <si>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</si>
  <si>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</si>
  <si>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</si>
  <si>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</si>
  <si>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</si>
  <si>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</si>
  <si>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</si>
  <si>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</si>
  <si>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</si>
  <si>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</si>
  <si>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</si>
  <si>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</si>
  <si>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</si>
  <si>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</si>
  <si>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</si>
  <si>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</si>
  <si>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</si>
  <si>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</si>
  <si>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</si>
  <si>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</si>
  <si>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</si>
  <si>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</si>
  <si>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</si>
  <si>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</si>
  <si>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</si>
  <si>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</si>
  <si>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</si>
  <si>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</si>
  <si>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</si>
  <si>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</si>
  <si>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</si>
  <si>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</si>
  <si>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</si>
  <si>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</si>
  <si>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</si>
  <si>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</si>
  <si>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</si>
  <si>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</si>
  <si>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</si>
  <si>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</si>
  <si>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</si>
  <si>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</si>
  <si>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</si>
  <si>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</si>
  <si>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</si>
  <si>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</si>
  <si>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</si>
  <si>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</si>
  <si>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</si>
  <si>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</si>
  <si>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</si>
  <si>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</si>
  <si>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</si>
  <si>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</si>
  <si>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</si>
  <si>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</si>
  <si>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</si>
  <si>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</si>
  <si>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</si>
  <si>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</si>
  <si>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</si>
  <si>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</si>
  <si>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</si>
  <si>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</si>
  <si>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</si>
  <si>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</si>
  <si>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</si>
  <si>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</si>
  <si>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</si>
  <si>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</si>
  <si>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</si>
  <si>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</si>
  <si>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</si>
  <si>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</si>
  <si>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</si>
  <si>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</si>
  <si>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</si>
  <si>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</si>
  <si>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</si>
  <si>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</si>
  <si>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</si>
  <si>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</si>
  <si>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</si>
  <si>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</si>
  <si>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</si>
  <si>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</si>
  <si>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</si>
  <si>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</si>
  <si>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</si>
  <si>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</si>
  <si>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</si>
  <si>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</si>
  <si>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</si>
  <si>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</si>
  <si>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</si>
  <si>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</si>
  <si>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</si>
  <si>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</si>
  <si>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</si>
  <si>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</si>
  <si>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</si>
  <si>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</si>
  <si>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</si>
  <si>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</si>
  <si>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</si>
  <si>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</si>
  <si>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</si>
  <si>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</si>
  <si>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</si>
  <si>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</si>
  <si>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</si>
  <si>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</si>
  <si>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</si>
  <si>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</si>
  <si>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</si>
  <si>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</si>
  <si>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</si>
  <si>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</si>
  <si>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</si>
  <si>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</si>
  <si>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</si>
  <si>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</si>
  <si>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</si>
  <si>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</si>
  <si>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</si>
  <si>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</si>
  <si>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</si>
  <si>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</si>
  <si>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</si>
  <si>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</si>
  <si>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</si>
  <si>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</si>
  <si>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</si>
  <si>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</si>
  <si>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</si>
  <si>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</si>
  <si>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</si>
  <si>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</si>
  <si>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</si>
  <si>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</si>
  <si>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</si>
  <si>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</si>
  <si>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</si>
  <si>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</si>
  <si>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</si>
  <si>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</si>
  <si>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</si>
  <si>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</si>
  <si>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</si>
  <si>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</si>
  <si>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</si>
  <si>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</si>
  <si>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</si>
  <si>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</si>
  <si>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</si>
  <si>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</si>
  <si>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</si>
  <si>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</si>
  <si>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</si>
  <si>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</si>
  <si>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</si>
  <si>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</si>
  <si>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</si>
  <si>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</si>
  <si>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</si>
  <si>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</si>
  <si>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</si>
  <si>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</si>
  <si>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</si>
  <si>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</si>
  <si>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</si>
  <si>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</si>
  <si>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</si>
  <si>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</si>
  <si>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</si>
  <si>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</si>
  <si>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</si>
  <si>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</si>
  <si>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</si>
  <si>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</si>
  <si>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</si>
  <si>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</si>
  <si>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</si>
  <si>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</si>
  <si>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</si>
  <si>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</si>
  <si>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</si>
  <si>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</si>
  <si>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</si>
  <si>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</si>
  <si>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</si>
  <si>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</si>
  <si>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</si>
  <si>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</si>
  <si>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</si>
  <si>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</si>
  <si>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</si>
  <si>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</si>
  <si>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</si>
  <si>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</si>
  <si>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</si>
  <si>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</si>
  <si>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</si>
  <si>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</si>
  <si>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</si>
  <si>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</si>
  <si>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</si>
  <si>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</si>
  <si>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</si>
  <si>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</si>
  <si>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</si>
  <si>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</si>
  <si>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</si>
  <si>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</si>
  <si>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</si>
  <si>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</si>
  <si>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</si>
  <si>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</si>
  <si>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</si>
  <si>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</si>
  <si>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</si>
  <si>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</si>
  <si>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</si>
  <si>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</si>
  <si>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</si>
  <si>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</si>
  <si>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</si>
  <si>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</si>
  <si>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</si>
  <si>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</si>
  <si>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</si>
  <si>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</si>
  <si>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</si>
  <si>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</si>
  <si>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</si>
  <si>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</si>
  <si>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</si>
  <si>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</si>
  <si>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</si>
  <si>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</si>
  <si>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</si>
  <si>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</si>
  <si>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</si>
  <si>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</si>
  <si>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</si>
  <si>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</si>
  <si>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</si>
  <si>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</si>
  <si>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</si>
  <si>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</si>
  <si>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</si>
  <si>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</si>
  <si>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</si>
  <si>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</si>
  <si>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</si>
  <si>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</si>
  <si>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</si>
  <si>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</si>
  <si>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</si>
  <si>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</si>
  <si>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</si>
  <si>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</si>
  <si>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</si>
  <si>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</si>
  <si>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</si>
  <si>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</si>
  <si>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</si>
  <si>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</si>
  <si>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</si>
  <si>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</si>
  <si>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</si>
  <si>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</si>
  <si>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</si>
  <si>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</si>
  <si>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</si>
  <si>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</si>
  <si>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</si>
  <si>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</si>
  <si>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</si>
  <si>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</si>
  <si>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</si>
  <si>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</si>
  <si>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</si>
  <si>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</si>
  <si>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</si>
  <si>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</si>
  <si>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</si>
  <si>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</si>
  <si>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</si>
  <si>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</si>
  <si>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</si>
  <si>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</si>
  <si>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</si>
  <si>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</si>
  <si>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</si>
  <si>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</si>
  <si>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</si>
  <si>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</si>
  <si>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</si>
  <si>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</si>
  <si>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</si>
  <si>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</si>
  <si>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</si>
  <si>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</si>
  <si>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</si>
  <si>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</si>
  <si>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</si>
  <si>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</si>
  <si>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</si>
  <si>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</si>
  <si>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</si>
  <si>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</si>
  <si>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</si>
  <si>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</si>
  <si>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</si>
  <si>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</si>
  <si>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</si>
  <si>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</si>
  <si>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</si>
  <si>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</si>
  <si>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</si>
  <si>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</si>
  <si>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</si>
  <si>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</si>
  <si>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</si>
  <si>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</si>
  <si>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</si>
  <si>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</si>
  <si>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</si>
  <si>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</si>
  <si>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</si>
  <si>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</si>
  <si>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</si>
  <si>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</si>
  <si>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</si>
  <si>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</si>
  <si>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</si>
  <si>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</si>
  <si>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</si>
  <si>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</si>
  <si>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</si>
  <si>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</si>
  <si>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</si>
  <si>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</si>
  <si>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</si>
  <si>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</si>
  <si>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</si>
  <si>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</si>
  <si>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</si>
  <si>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</si>
  <si>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</si>
  <si>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</si>
  <si>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</si>
  <si>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</si>
  <si>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</si>
  <si>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</si>
  <si>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</si>
  <si>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</si>
  <si>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</si>
  <si>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</si>
  <si>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</si>
  <si>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</si>
  <si>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</si>
  <si>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</si>
  <si>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</si>
  <si>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</si>
  <si>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</si>
  <si>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</si>
  <si>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</si>
  <si>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</si>
  <si>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</si>
  <si>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</si>
  <si>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</si>
  <si>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</si>
  <si>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</si>
  <si>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</si>
  <si>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</si>
  <si>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</si>
  <si>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</si>
  <si>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</si>
  <si>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</si>
  <si>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</si>
  <si>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</si>
  <si>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</si>
  <si>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</si>
  <si>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</si>
  <si>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</si>
  <si>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</si>
  <si>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</si>
  <si>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</si>
  <si>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</si>
  <si>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</si>
  <si>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</si>
  <si>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</si>
  <si>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</si>
  <si>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</si>
  <si>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</si>
  <si>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</si>
  <si>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</si>
  <si>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</si>
  <si>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</si>
  <si>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</si>
  <si>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</si>
  <si>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</si>
  <si>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</si>
  <si>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</si>
  <si>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</si>
  <si>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</si>
  <si>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</si>
  <si>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</si>
  <si>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</si>
  <si>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</si>
  <si>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</si>
  <si>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</si>
  <si>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</si>
  <si>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</si>
  <si>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</si>
  <si>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</si>
  <si>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</si>
  <si>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</si>
  <si>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</si>
  <si>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</si>
  <si>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</si>
  <si>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</si>
  <si>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</si>
  <si>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</si>
  <si>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</si>
  <si>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</si>
  <si>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</si>
  <si>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</si>
  <si>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</si>
  <si>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</si>
  <si>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</si>
  <si>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</si>
  <si>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</si>
  <si>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</si>
  <si>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</si>
  <si>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</si>
  <si>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</si>
  <si>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</si>
  <si>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</si>
  <si>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</si>
  <si>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</si>
  <si>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</si>
  <si>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</si>
  <si>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</si>
  <si>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</si>
  <si>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</si>
  <si>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</si>
  <si>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</si>
  <si>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</si>
  <si>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</si>
  <si>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</si>
  <si>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</si>
  <si>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</si>
  <si>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</si>
  <si>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</si>
  <si>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</si>
  <si>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</si>
  <si>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</si>
  <si>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</si>
  <si>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</si>
  <si>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</si>
  <si>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</si>
  <si>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</si>
  <si>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</si>
  <si>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</si>
  <si>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</si>
  <si>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</si>
  <si>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</si>
  <si>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</si>
  <si>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</si>
  <si>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</si>
  <si>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</si>
  <si>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</si>
  <si>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</si>
  <si>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</si>
  <si>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</si>
  <si>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</si>
  <si>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</si>
  <si>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</si>
  <si>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</si>
  <si>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</si>
  <si>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</si>
  <si>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</si>
  <si>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</si>
  <si>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</si>
  <si>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</si>
  <si>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</si>
  <si>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</si>
  <si>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</si>
  <si>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</si>
  <si>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</si>
  <si>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</si>
  <si>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</si>
  <si>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</si>
  <si>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</si>
  <si>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</si>
  <si>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</si>
  <si>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</si>
  <si>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</si>
  <si>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</si>
  <si>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</si>
  <si>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</si>
  <si>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</si>
  <si>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</si>
  <si>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</si>
  <si>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</si>
  <si>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</si>
  <si>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</si>
  <si>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</si>
  <si>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</si>
  <si>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</si>
  <si>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</si>
  <si>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</si>
  <si>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</si>
  <si>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</si>
  <si>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</si>
  <si>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</si>
  <si>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</si>
  <si>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</si>
  <si>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</si>
  <si>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</si>
  <si>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</si>
  <si>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</si>
  <si>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</si>
  <si>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</si>
  <si>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</si>
  <si>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</si>
  <si>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</si>
  <si>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</si>
  <si>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</si>
  <si>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</si>
  <si>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</si>
  <si>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</si>
  <si>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</si>
  <si>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</si>
  <si>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</si>
  <si>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</si>
  <si>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</si>
  <si>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</si>
  <si>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</si>
  <si>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</si>
  <si>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</si>
  <si>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</si>
  <si>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</si>
  <si>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</si>
  <si>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</si>
  <si>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</si>
  <si>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</si>
  <si>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</si>
  <si>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</si>
  <si>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</si>
  <si>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</si>
  <si>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</si>
  <si>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</si>
  <si>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</si>
  <si>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</si>
  <si>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</si>
  <si>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</si>
  <si>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</si>
  <si>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</si>
  <si>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</si>
  <si>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</si>
  <si>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</si>
  <si>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</si>
  <si>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</si>
  <si>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</si>
  <si>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</si>
  <si>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</si>
  <si>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</si>
  <si>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</si>
  <si>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</si>
  <si>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</si>
  <si>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</si>
  <si>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</si>
  <si>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</si>
  <si>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</si>
  <si>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</si>
  <si>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</si>
  <si>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</si>
  <si>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</si>
  <si>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</si>
  <si>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</si>
  <si>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</si>
  <si>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</si>
  <si>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</si>
  <si>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</si>
  <si>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</si>
  <si>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</si>
  <si>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</si>
  <si>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</si>
  <si>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</si>
  <si>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</si>
  <si>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</si>
  <si>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</si>
  <si>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</si>
  <si>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</si>
  <si>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</si>
  <si>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</si>
  <si>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</si>
  <si>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</si>
  <si>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</si>
  <si>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</si>
  <si>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</si>
  <si>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</si>
  <si>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</si>
  <si>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</si>
  <si>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</si>
  <si>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</si>
  <si>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</si>
  <si>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</si>
  <si>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</si>
  <si>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</si>
  <si>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</si>
  <si>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</si>
  <si>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</si>
  <si>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</si>
  <si>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</si>
  <si>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</si>
  <si>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</si>
  <si>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</si>
  <si>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</si>
  <si>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</si>
  <si>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</si>
  <si>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</si>
  <si>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</si>
  <si>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</si>
  <si>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</si>
  <si>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</si>
  <si>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</si>
  <si>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</si>
  <si>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</si>
  <si>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</si>
  <si>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</si>
  <si>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</si>
  <si>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</si>
  <si>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</si>
  <si>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</si>
  <si>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</si>
  <si>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</si>
  <si>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</si>
  <si>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</si>
  <si>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</si>
  <si>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</si>
  <si>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</si>
  <si>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</si>
  <si>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</si>
  <si>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</si>
  <si>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</si>
  <si>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</si>
  <si>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</si>
  <si>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</si>
  <si>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</si>
  <si>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</si>
  <si>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</si>
  <si>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</si>
  <si>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</si>
  <si>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</si>
  <si>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</si>
  <si>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</si>
  <si>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</si>
  <si>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</si>
  <si>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</si>
  <si>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</si>
  <si>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</si>
  <si>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</si>
  <si>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</si>
  <si>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</si>
  <si>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</si>
  <si>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</si>
  <si>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</si>
  <si>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</si>
  <si>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</si>
  <si>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</si>
  <si>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</si>
  <si>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</si>
  <si>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</si>
  <si>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</si>
  <si>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</si>
  <si>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</si>
  <si>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</si>
  <si>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</si>
  <si>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</si>
  <si>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</si>
  <si>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</si>
  <si>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</si>
  <si>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</si>
  <si>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</si>
  <si>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</si>
  <si>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</si>
  <si>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</si>
  <si>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</si>
  <si>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</si>
  <si>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</si>
  <si>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</si>
  <si>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</si>
  <si>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</si>
  <si>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</si>
  <si>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</si>
  <si>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</si>
  <si>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</si>
  <si>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</si>
  <si>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</si>
  <si>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</si>
  <si>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</si>
  <si>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</si>
  <si>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</si>
  <si>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</si>
  <si>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</si>
  <si>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</si>
  <si>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</si>
  <si>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</si>
  <si>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</si>
  <si>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</si>
  <si>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</si>
  <si>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</si>
  <si>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</si>
  <si>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</si>
  <si>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</si>
  <si>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</si>
  <si>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</si>
  <si>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</si>
  <si>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</si>
  <si>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</si>
  <si>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</si>
  <si>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</si>
  <si>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</si>
  <si>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</si>
  <si>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</si>
  <si>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</si>
  <si>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</si>
  <si>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</si>
  <si>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</si>
  <si>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</si>
  <si>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</si>
  <si>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</si>
  <si>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</si>
  <si>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</si>
  <si>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</si>
  <si>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</si>
  <si>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</si>
  <si>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</si>
  <si>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</si>
  <si>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</si>
  <si>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</si>
  <si>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</si>
  <si>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</si>
  <si>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</si>
  <si>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</si>
  <si>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</si>
  <si>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</si>
  <si>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</si>
  <si>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</si>
  <si>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</si>
  <si>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</si>
  <si>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</si>
  <si>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</si>
  <si>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</si>
  <si>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</si>
  <si>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</si>
  <si>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</si>
  <si>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</si>
  <si>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</si>
  <si>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</si>
  <si>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</si>
  <si>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</si>
  <si>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</si>
  <si>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</si>
  <si>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</si>
  <si>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</si>
  <si>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</si>
  <si>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</si>
  <si>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</si>
  <si>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</si>
  <si>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</si>
  <si>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</si>
  <si>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</si>
  <si>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</si>
  <si>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</si>
  <si>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</si>
  <si>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</si>
  <si>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</si>
  <si>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</si>
  <si>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</si>
  <si>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</si>
  <si>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</si>
  <si>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</si>
  <si>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</si>
  <si>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</si>
  <si>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</si>
  <si>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</si>
  <si>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</si>
  <si>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</si>
  <si>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</si>
  <si>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</si>
  <si>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</si>
  <si>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</si>
  <si>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</si>
  <si>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</si>
  <si>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</si>
  <si>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</si>
  <si>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</si>
  <si>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</si>
  <si>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</si>
  <si>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</si>
  <si>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</si>
  <si>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</si>
  <si>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</si>
  <si>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</si>
  <si>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</si>
  <si>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</si>
  <si>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</si>
  <si>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</si>
  <si>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</si>
  <si>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</si>
  <si>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</si>
  <si>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</si>
  <si>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</si>
  <si>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</si>
  <si>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</si>
  <si>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</si>
  <si>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</si>
  <si>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</si>
  <si>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</si>
  <si>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</si>
  <si>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</si>
  <si>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</si>
  <si>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</si>
  <si>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</si>
  <si>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</si>
  <si>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</si>
  <si>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</si>
  <si>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</si>
  <si>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</si>
  <si>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</si>
  <si>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</si>
  <si>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</si>
  <si>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</si>
  <si>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</si>
  <si>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</si>
  <si>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</si>
  <si>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</si>
  <si>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</si>
  <si>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</si>
  <si>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</si>
  <si>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</si>
  <si>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</si>
  <si>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</si>
  <si>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</si>
  <si>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</si>
  <si>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</si>
  <si>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</si>
  <si>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</si>
  <si>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</si>
  <si>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</si>
  <si>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</si>
  <si>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</si>
  <si>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</si>
  <si>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</si>
  <si>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</si>
  <si>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</si>
  <si>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</si>
  <si>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</si>
  <si>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</si>
  <si>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</si>
  <si>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</si>
  <si>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</si>
  <si>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</si>
  <si>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</si>
  <si>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</si>
  <si>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</si>
  <si>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</si>
  <si>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</si>
  <si>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</si>
  <si>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</si>
  <si>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</si>
  <si>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</si>
  <si>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</si>
  <si>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</si>
  <si>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</si>
  <si>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</si>
  <si>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</si>
  <si>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</si>
  <si>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</si>
  <si>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</si>
  <si>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</si>
  <si>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</si>
  <si>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</si>
  <si>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</si>
  <si>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</si>
  <si>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</si>
  <si>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</si>
  <si>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</si>
  <si>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</si>
  <si>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</si>
  <si>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</si>
  <si>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</si>
  <si>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</si>
  <si>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</si>
  <si>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</si>
  <si>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</si>
  <si>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</si>
  <si>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</si>
  <si>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</si>
  <si>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</si>
  <si>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</si>
  <si>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</si>
  <si>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</si>
  <si>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</si>
  <si>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</si>
  <si>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</si>
  <si>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</si>
  <si>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</si>
  <si>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</si>
  <si>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</si>
  <si>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</si>
  <si>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</si>
  <si>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</si>
  <si>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</si>
  <si>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</si>
  <si>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</si>
  <si>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</si>
  <si>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</si>
  <si>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</si>
  <si>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</si>
  <si>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</si>
  <si>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</si>
  <si>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</si>
  <si>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</si>
  <si>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</si>
  <si>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</si>
  <si>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</si>
  <si>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</si>
  <si>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</si>
  <si>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</si>
  <si>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</si>
  <si>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</si>
  <si>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</si>
  <si>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</si>
  <si>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</si>
  <si>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</si>
  <si>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</si>
  <si>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</si>
  <si>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</si>
  <si>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</si>
  <si>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</si>
  <si>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</si>
  <si>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</si>
  <si>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</si>
  <si>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</si>
  <si>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</si>
  <si>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</si>
  <si>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</si>
  <si>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</si>
  <si>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</si>
  <si>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</si>
  <si>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</si>
  <si>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</si>
  <si>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</si>
  <si>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</si>
  <si>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</si>
  <si>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</si>
  <si>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</si>
  <si>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</si>
  <si>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</si>
  <si>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</si>
  <si>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</si>
  <si>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</si>
  <si>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</si>
  <si>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</si>
  <si>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</si>
  <si>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</si>
  <si>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</si>
  <si>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</si>
  <si>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</si>
  <si>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</si>
  <si>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</si>
  <si>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</si>
  <si>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</si>
  <si>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</si>
  <si>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</si>
  <si>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</si>
  <si>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</si>
  <si>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</si>
  <si>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</si>
  <si>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</si>
  <si>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</si>
  <si>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</si>
  <si>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</si>
  <si>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</si>
  <si>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</si>
  <si>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</si>
  <si>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</si>
  <si>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</si>
  <si>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</si>
  <si>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</si>
  <si>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</si>
  <si>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</si>
  <si>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</si>
  <si>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</si>
  <si>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</si>
  <si>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</si>
  <si>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</si>
  <si>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</si>
  <si>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</si>
  <si>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</si>
  <si>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</si>
  <si>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</si>
  <si>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</si>
  <si>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</si>
  <si>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</si>
  <si>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</si>
  <si>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</si>
  <si>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</si>
  <si>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</si>
  <si>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</si>
  <si>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</si>
  <si>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</si>
  <si>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</si>
  <si>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</si>
  <si>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</si>
  <si>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</si>
  <si>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</si>
  <si>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</si>
  <si>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</si>
  <si>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</si>
  <si>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</si>
  <si>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</si>
  <si>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</si>
  <si>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</si>
  <si>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</si>
  <si>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</si>
  <si>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</si>
  <si>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</si>
  <si>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</si>
  <si>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</si>
  <si>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</si>
  <si>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</si>
  <si>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</si>
  <si>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</si>
  <si>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</si>
  <si>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</si>
  <si>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</si>
  <si>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</si>
  <si>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</si>
  <si>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</si>
  <si>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</si>
  <si>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</si>
  <si>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</si>
  <si>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</si>
  <si>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</si>
  <si>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</si>
  <si>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</si>
  <si>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</si>
  <si>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</si>
  <si>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</si>
  <si>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</si>
  <si>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</si>
  <si>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</si>
  <si>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</si>
  <si>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</si>
  <si>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</si>
  <si>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</si>
  <si>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</si>
  <si>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</si>
  <si>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</si>
  <si>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</si>
  <si>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</si>
  <si>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</si>
  <si>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</si>
  <si>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</si>
  <si>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</si>
  <si>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</si>
  <si>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</si>
  <si>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</si>
  <si>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</si>
  <si>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</si>
  <si>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</si>
  <si>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</si>
  <si>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</si>
  <si>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</si>
  <si>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</si>
  <si>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</si>
  <si>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</si>
  <si>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</si>
  <si>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</si>
  <si>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</si>
  <si>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</si>
  <si>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</si>
  <si>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</si>
  <si>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</si>
  <si>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</si>
  <si>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</si>
  <si>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</si>
  <si>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</si>
  <si>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</si>
  <si>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</si>
  <si>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</si>
  <si>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</si>
  <si>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</si>
  <si>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</si>
  <si>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</si>
  <si>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</si>
  <si>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</si>
  <si>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</si>
  <si>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</si>
  <si>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</si>
  <si>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</si>
  <si>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</si>
  <si>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</si>
  <si>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</si>
  <si>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</si>
  <si>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</si>
  <si>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</si>
  <si>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</si>
  <si>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</si>
  <si>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</si>
  <si>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</si>
  <si>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</si>
  <si>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</si>
  <si>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</si>
  <si>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</si>
  <si>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</si>
  <si>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</si>
  <si>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</si>
  <si>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</si>
  <si>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</si>
  <si>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</si>
  <si>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</si>
  <si>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</si>
  <si>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</si>
  <si>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</si>
  <si>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</si>
  <si>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</si>
  <si>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</si>
  <si>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</si>
  <si>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</si>
  <si>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</si>
  <si>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</si>
  <si>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</si>
  <si>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</si>
  <si>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</si>
  <si>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</si>
  <si>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</si>
  <si>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</si>
  <si>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</si>
  <si>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</si>
  <si>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</si>
  <si>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</si>
  <si>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</si>
  <si>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</si>
  <si>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</si>
  <si>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</si>
  <si>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</si>
  <si>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</si>
  <si>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</si>
  <si>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</si>
  <si>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</si>
  <si>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</si>
  <si>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</si>
  <si>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</si>
  <si>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</si>
  <si>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</si>
  <si>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</si>
  <si>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</si>
  <si>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</si>
  <si>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</si>
  <si>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</si>
  <si>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</si>
  <si>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</si>
  <si>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</si>
  <si>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</si>
  <si>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</si>
  <si>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</si>
  <si>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</si>
  <si>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</si>
  <si>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</si>
  <si>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</si>
  <si>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</si>
  <si>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</si>
  <si>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</si>
  <si>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</si>
  <si>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</si>
  <si>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</si>
  <si>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</si>
  <si>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</si>
  <si>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</si>
  <si>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</si>
  <si>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</si>
  <si>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</si>
  <si>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</si>
  <si>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</si>
  <si>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</si>
  <si>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</si>
  <si>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</si>
  <si>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</si>
  <si>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</si>
  <si>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</si>
  <si>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</si>
  <si>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</si>
  <si>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</si>
  <si>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</si>
  <si>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</si>
  <si>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</si>
  <si>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</si>
  <si>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</si>
  <si>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</si>
  <si>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</si>
  <si>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</si>
  <si>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</si>
  <si>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</si>
  <si>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</si>
  <si>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</si>
  <si>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</si>
  <si>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</si>
  <si>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</si>
  <si>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</si>
  <si>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</si>
  <si>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</si>
  <si>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</si>
  <si>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</si>
  <si>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</si>
  <si>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</si>
  <si>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</si>
  <si>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</si>
  <si>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</si>
  <si>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</si>
  <si>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</si>
  <si>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</si>
  <si>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</si>
  <si>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</si>
  <si>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</si>
  <si>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</si>
  <si>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</si>
  <si>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</si>
  <si>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</si>
  <si>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</si>
  <si>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</si>
  <si>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</si>
  <si>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</si>
  <si>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</si>
  <si>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</si>
  <si>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</si>
  <si>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</si>
  <si>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</si>
  <si>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</si>
  <si>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</si>
  <si>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</si>
  <si>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</si>
  <si>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</si>
  <si>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</si>
  <si>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</si>
  <si>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</si>
  <si>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</si>
  <si>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</si>
  <si>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</si>
  <si>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</si>
  <si>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</si>
  <si>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</si>
  <si>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</si>
  <si>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</si>
  <si>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</si>
  <si>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</si>
  <si>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</si>
  <si>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</si>
  <si>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</si>
  <si>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</si>
  <si>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</si>
  <si>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</si>
  <si>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</si>
  <si>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</si>
  <si>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</si>
  <si>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</si>
  <si>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</si>
  <si>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</si>
  <si>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</si>
  <si>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</si>
  <si>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</si>
  <si>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</si>
  <si>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</si>
  <si>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</si>
  <si>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</si>
  <si>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</si>
  <si>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</si>
  <si>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</si>
  <si>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</si>
  <si>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</si>
  <si>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</si>
  <si>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</si>
  <si>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</si>
  <si>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</si>
  <si>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</si>
  <si>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</si>
  <si>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</si>
  <si>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</si>
  <si>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</si>
  <si>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</si>
  <si>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</si>
  <si>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</si>
  <si>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</si>
  <si>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</si>
  <si>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</si>
  <si>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</si>
  <si>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</si>
  <si>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</si>
  <si>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</si>
  <si>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</si>
  <si>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</si>
  <si>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</si>
  <si>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</si>
  <si>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</si>
  <si>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</si>
  <si>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</si>
  <si>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</si>
  <si>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</si>
  <si>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</si>
  <si>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</si>
  <si>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</si>
  <si>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</si>
  <si>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</si>
  <si>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</si>
  <si>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</si>
  <si>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</si>
  <si>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</si>
  <si>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</si>
  <si>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</si>
  <si>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</si>
  <si>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</si>
  <si>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</si>
  <si>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</si>
  <si>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</si>
  <si>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</si>
  <si>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</si>
  <si>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</si>
  <si>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</si>
  <si>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</si>
  <si>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</si>
  <si>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</si>
  <si>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</si>
  <si>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</si>
  <si>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</si>
  <si>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</si>
  <si>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</si>
  <si>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</si>
  <si>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</si>
  <si>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</si>
  <si>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</si>
  <si>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</si>
  <si>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</si>
  <si>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</si>
  <si>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</si>
  <si>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</si>
  <si>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</si>
  <si>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</si>
  <si>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</si>
  <si>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</si>
  <si>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</si>
  <si>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</si>
  <si>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</si>
  <si>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</si>
  <si>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</si>
  <si>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</si>
  <si>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</si>
  <si>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</si>
  <si>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</si>
  <si>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</si>
  <si>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</si>
  <si>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</si>
  <si>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</si>
  <si>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</si>
  <si>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</si>
  <si>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</si>
  <si>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</si>
  <si>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</si>
  <si>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</si>
  <si>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</si>
  <si>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</si>
  <si>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</si>
  <si>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</si>
  <si>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</si>
  <si>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</si>
  <si>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</si>
  <si>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</si>
  <si>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</si>
  <si>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</si>
  <si>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</si>
  <si>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</si>
  <si>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</si>
  <si>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</si>
  <si>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</si>
  <si>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</si>
  <si>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</si>
  <si>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</si>
  <si>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</si>
  <si>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</si>
  <si>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</si>
  <si>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</si>
  <si>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</si>
  <si>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</si>
  <si>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</si>
  <si>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</si>
  <si>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</si>
  <si>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</si>
  <si>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</si>
  <si>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</si>
  <si>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</si>
  <si>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</si>
  <si>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</si>
  <si>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</si>
  <si>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</si>
  <si>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</si>
  <si>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</si>
  <si>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</si>
  <si>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</si>
  <si>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</si>
  <si>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</si>
  <si>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</si>
  <si>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</si>
  <si>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</si>
  <si>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</si>
  <si>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</si>
  <si>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</si>
  <si>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</si>
  <si>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</si>
  <si>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</si>
  <si>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</si>
  <si>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</si>
  <si>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</si>
  <si>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</si>
  <si>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</si>
  <si>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</si>
  <si>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</si>
  <si>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</si>
  <si>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</si>
  <si>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</si>
  <si>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</si>
  <si>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</si>
  <si>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</si>
  <si>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</si>
  <si>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</si>
  <si>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</si>
  <si>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</si>
  <si>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</si>
  <si>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</si>
  <si>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</si>
  <si>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</si>
  <si>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</si>
  <si>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</si>
  <si>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</si>
  <si>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</si>
  <si>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</si>
  <si>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</si>
  <si>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</si>
  <si>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</si>
  <si>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</si>
  <si>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</si>
  <si>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</si>
  <si>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</si>
  <si>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</si>
  <si>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</si>
  <si>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</si>
  <si>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</si>
  <si>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</si>
  <si>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</si>
  <si>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</si>
  <si>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</si>
  <si>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</si>
  <si>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</si>
  <si>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</si>
  <si>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</si>
  <si>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</si>
  <si>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</si>
  <si>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</si>
  <si>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</si>
  <si>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</si>
  <si>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</si>
  <si>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</si>
  <si>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</si>
  <si>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</si>
  <si>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</si>
  <si>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</si>
  <si>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</si>
  <si>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</si>
  <si>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</si>
  <si>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</si>
  <si>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</si>
  <si>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</si>
  <si>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</si>
  <si>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</si>
  <si>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</si>
  <si>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</si>
  <si>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</si>
  <si>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</si>
  <si>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</si>
  <si>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</si>
  <si>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</si>
  <si>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</si>
  <si>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</si>
  <si>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</si>
  <si>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</si>
  <si>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</si>
  <si>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</si>
  <si>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</si>
  <si>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</si>
  <si>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</si>
  <si>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</si>
  <si>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</si>
  <si>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</si>
  <si>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</si>
  <si>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</si>
  <si>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</si>
  <si>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</si>
  <si>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</si>
  <si>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</si>
  <si>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</si>
  <si>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</si>
  <si>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</si>
  <si>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</si>
  <si>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</si>
  <si>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</si>
  <si>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</si>
  <si>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</si>
  <si>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</si>
  <si>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</si>
  <si>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</si>
  <si>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</si>
  <si>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</si>
  <si>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</si>
  <si>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</si>
  <si>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</si>
  <si>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</si>
  <si>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</si>
  <si>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</si>
  <si>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</si>
  <si>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</si>
  <si>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</si>
  <si>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</si>
  <si>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</si>
  <si>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</si>
  <si>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</si>
  <si>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</si>
  <si>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</si>
  <si>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</si>
  <si>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</si>
  <si>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</si>
  <si>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</si>
  <si>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</si>
  <si>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</si>
  <si>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</si>
  <si>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</si>
  <si>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</si>
  <si>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</si>
  <si>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</si>
  <si>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</si>
  <si>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</si>
  <si>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</si>
  <si>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</si>
  <si>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</si>
  <si>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</si>
  <si>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</si>
  <si>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</si>
  <si>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</si>
  <si>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</si>
  <si>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</si>
  <si>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</si>
  <si>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</si>
  <si>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</si>
  <si>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</si>
  <si>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</si>
  <si>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</si>
  <si>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</si>
  <si>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</si>
  <si>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</si>
  <si>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</si>
  <si>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</si>
  <si>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</si>
  <si>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</si>
  <si>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</si>
  <si>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</si>
  <si>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</si>
  <si>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</si>
  <si>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</si>
  <si>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</si>
  <si>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</si>
  <si>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</si>
  <si>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</si>
  <si>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</si>
  <si>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</si>
  <si>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</si>
  <si>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</si>
  <si>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</si>
  <si>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</si>
  <si>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</si>
  <si>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</si>
  <si>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</si>
  <si>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</si>
  <si>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</si>
  <si>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</si>
  <si>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</si>
  <si>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</si>
  <si>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</si>
  <si>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</si>
  <si>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</si>
  <si>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</si>
  <si>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</si>
  <si>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</si>
  <si>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</si>
  <si>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</si>
  <si>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</si>
  <si>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</si>
  <si>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</si>
  <si>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</si>
  <si>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</si>
  <si>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</si>
  <si>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</si>
  <si>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</si>
  <si>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</si>
  <si>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</si>
  <si>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</si>
  <si>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</si>
  <si>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</si>
  <si>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</si>
  <si>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</si>
  <si>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</si>
  <si>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</si>
  <si>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</si>
  <si>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</si>
  <si>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</si>
  <si>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</si>
  <si>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</si>
  <si>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</si>
  <si>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</si>
  <si>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</si>
  <si>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</si>
  <si>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</si>
  <si>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</si>
  <si>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</si>
  <si>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</si>
  <si>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</si>
  <si>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</si>
  <si>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</si>
  <si>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</si>
  <si>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</si>
  <si>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</si>
  <si>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</si>
  <si>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</si>
  <si>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</si>
  <si>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</si>
  <si>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</si>
  <si>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</si>
  <si>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</si>
  <si>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</si>
  <si>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</si>
  <si>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</si>
  <si>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</si>
  <si>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</si>
  <si>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</si>
  <si>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</si>
  <si>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</si>
  <si>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</si>
  <si>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</si>
  <si>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</si>
  <si>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</si>
  <si>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</si>
  <si>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</si>
  <si>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</si>
  <si>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</si>
  <si>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</si>
  <si>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</si>
  <si>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</si>
  <si>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</si>
  <si>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</si>
  <si>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</si>
  <si>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</si>
  <si>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</si>
  <si>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</si>
  <si>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</si>
  <si>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</si>
  <si>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</si>
  <si>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</si>
  <si>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</si>
  <si>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</si>
  <si>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</si>
  <si>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</si>
  <si>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</si>
  <si>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</si>
  <si>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</si>
  <si>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</si>
  <si>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</si>
  <si>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</si>
  <si>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</si>
  <si>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</si>
  <si>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</si>
  <si>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</si>
  <si>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</si>
  <si>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</si>
  <si>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</si>
  <si>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</si>
  <si>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</si>
  <si>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</si>
  <si>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</si>
  <si>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</si>
  <si>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</si>
  <si>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</si>
  <si>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</si>
  <si>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</si>
  <si>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</si>
  <si>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</si>
  <si>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</si>
  <si>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</si>
  <si>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</si>
  <si>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</si>
  <si>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</si>
  <si>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</si>
  <si>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</si>
  <si>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</si>
  <si>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</si>
  <si>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</si>
  <si>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</si>
  <si>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</si>
  <si>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</si>
  <si>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</si>
  <si>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</si>
  <si>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</si>
  <si>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</si>
  <si>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</si>
  <si>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</si>
  <si>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</si>
  <si>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</si>
  <si>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</si>
  <si>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</si>
  <si>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</si>
  <si>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</si>
  <si>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</si>
  <si>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</si>
  <si>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</si>
  <si>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</si>
  <si>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</si>
  <si>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</si>
  <si>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</si>
  <si>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</si>
  <si>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</si>
  <si>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</si>
  <si>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</si>
  <si>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</si>
  <si>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</si>
  <si>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</si>
  <si>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</si>
  <si>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</si>
  <si>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</si>
  <si>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</si>
  <si>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</si>
  <si>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</si>
  <si>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</si>
  <si>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</si>
  <si>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</si>
  <si>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</si>
  <si>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</si>
  <si>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</si>
  <si>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</si>
  <si>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</si>
  <si>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</si>
  <si>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</si>
  <si>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</si>
  <si>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</si>
  <si>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</si>
  <si>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</si>
  <si>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</si>
  <si>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</si>
  <si>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</si>
  <si>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</si>
  <si>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</si>
  <si>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</si>
  <si>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</si>
  <si>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</si>
  <si>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</si>
  <si>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</si>
  <si>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</si>
  <si>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</si>
  <si>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</si>
  <si>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</si>
  <si>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</si>
  <si>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</si>
  <si>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</si>
  <si>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</si>
  <si>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</si>
  <si>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</si>
  <si>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</si>
  <si>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</si>
  <si>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</si>
  <si>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</si>
  <si>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</si>
  <si>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</si>
  <si>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</si>
  <si>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</si>
  <si>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</si>
  <si>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</si>
  <si>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</si>
  <si>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</si>
  <si>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</si>
  <si>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</si>
  <si>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</si>
  <si>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</si>
  <si>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</si>
  <si>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</si>
  <si>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</si>
  <si>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</si>
  <si>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</si>
  <si>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</si>
  <si>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</si>
  <si>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</si>
  <si>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</si>
  <si>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</si>
  <si>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</si>
  <si>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</si>
  <si>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</si>
  <si>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</si>
  <si>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</si>
  <si>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</si>
  <si>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</si>
  <si>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</si>
  <si>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</si>
  <si>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</si>
  <si>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</si>
  <si>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</si>
  <si>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</si>
  <si>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</si>
  <si>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</si>
  <si>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</si>
  <si>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</si>
  <si>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</si>
  <si>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</si>
  <si>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</si>
  <si>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</si>
  <si>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</si>
  <si>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</si>
  <si>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</si>
  <si>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</si>
  <si>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</si>
  <si>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</si>
  <si>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</si>
  <si>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</si>
  <si>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</si>
  <si>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</si>
  <si>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</si>
  <si>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</si>
  <si>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</si>
  <si>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</si>
  <si>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</si>
  <si>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</si>
  <si>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</si>
  <si>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</si>
  <si>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</si>
  <si>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</si>
  <si>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</si>
  <si>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</si>
  <si>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</si>
  <si>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</si>
  <si>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</si>
  <si>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</si>
  <si>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</si>
  <si>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</si>
  <si>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</si>
  <si>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</si>
  <si>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</si>
  <si>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</si>
  <si>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</si>
  <si>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</si>
  <si>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</si>
  <si>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</si>
  <si>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</si>
  <si>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</si>
  <si>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</si>
  <si>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</si>
  <si>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</si>
  <si>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</si>
  <si>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</si>
  <si>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</si>
  <si>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</si>
  <si>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</si>
  <si>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</si>
  <si>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</si>
  <si>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</si>
  <si>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</si>
  <si>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</si>
  <si>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</si>
  <si>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</si>
  <si>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</si>
  <si>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</si>
  <si>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</si>
  <si>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</si>
  <si>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</si>
  <si>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</si>
  <si>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</si>
  <si>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</si>
  <si>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</si>
  <si>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</si>
  <si>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</si>
  <si>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</si>
  <si>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</si>
  <si>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</si>
  <si>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</si>
  <si>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</si>
  <si>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</si>
  <si>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</si>
  <si>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</si>
  <si>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</si>
  <si>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</si>
  <si>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</si>
  <si>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</si>
  <si>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</si>
  <si>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</si>
  <si>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</si>
  <si>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</si>
  <si>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</si>
  <si>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</si>
  <si>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</si>
  <si>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</si>
  <si>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</si>
  <si>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</si>
  <si>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</si>
  <si>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</si>
  <si>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</si>
  <si>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</si>
  <si>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</si>
  <si>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</si>
  <si>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</si>
  <si>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</si>
  <si>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</si>
  <si>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</si>
  <si>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</si>
  <si>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</si>
  <si>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</si>
  <si>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</si>
  <si>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</si>
  <si>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</si>
  <si>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</si>
  <si>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</si>
  <si>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</si>
  <si>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</si>
  <si>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</si>
  <si>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</si>
  <si>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</si>
  <si>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</si>
  <si>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</si>
  <si>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</si>
  <si>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</si>
  <si>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</si>
  <si>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</si>
  <si>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</si>
  <si>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</si>
  <si>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</si>
  <si>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</si>
  <si>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</si>
  <si>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</si>
  <si>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</si>
  <si>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</si>
  <si>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</si>
  <si>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</si>
  <si>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</si>
  <si>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</si>
  <si>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</si>
  <si>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</si>
  <si>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</si>
  <si>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</si>
  <si>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</si>
  <si>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</si>
  <si>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</si>
  <si>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</si>
  <si>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</si>
  <si>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</si>
  <si>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</si>
  <si>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</si>
  <si>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</si>
  <si>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</si>
  <si>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</si>
  <si>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</si>
  <si>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</si>
  <si>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</si>
  <si>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</si>
  <si>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</si>
  <si>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</si>
  <si>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</si>
  <si>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</si>
  <si>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</si>
  <si>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</si>
  <si>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</si>
  <si>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</si>
  <si>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</si>
  <si>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</si>
  <si>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</si>
  <si>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</si>
  <si>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</si>
  <si>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</si>
  <si>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</si>
  <si>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</si>
  <si>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</si>
  <si>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</si>
  <si>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</si>
  <si>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</si>
  <si>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</si>
  <si>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</si>
  <si>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</si>
  <si>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</si>
  <si>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</si>
  <si>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</si>
  <si>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</si>
  <si>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</si>
  <si>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</si>
  <si>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</si>
  <si>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</si>
  <si>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</si>
  <si>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</si>
  <si>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</si>
  <si>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</si>
  <si>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</si>
  <si>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</si>
  <si>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</si>
  <si>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</si>
  <si>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</si>
  <si>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</si>
  <si>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</si>
  <si>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</si>
  <si>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</si>
  <si>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</si>
  <si>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</si>
  <si>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</si>
  <si>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</si>
  <si>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</si>
  <si>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</si>
  <si>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</si>
  <si>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</si>
  <si>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</si>
  <si>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</si>
  <si>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</si>
  <si>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</si>
  <si>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</si>
  <si>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</si>
  <si>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</si>
  <si>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</si>
  <si>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</si>
  <si>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</si>
  <si>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</si>
  <si>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</si>
  <si>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</si>
  <si>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</si>
  <si>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</si>
  <si>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</si>
  <si>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</si>
  <si>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</si>
  <si>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</si>
  <si>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</si>
  <si>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</si>
  <si>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</si>
  <si>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</si>
  <si>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</si>
  <si>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</si>
  <si>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</si>
  <si>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</si>
  <si>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</si>
  <si>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</si>
  <si>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</si>
  <si>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</si>
  <si>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</si>
  <si>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</si>
  <si>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</si>
  <si>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</si>
  <si>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</si>
  <si>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</si>
  <si>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</si>
  <si>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</si>
  <si>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</si>
  <si>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</si>
  <si>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</si>
  <si>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</si>
  <si>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</si>
  <si>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</si>
  <si>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</si>
  <si>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</si>
  <si>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</si>
  <si>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</si>
  <si>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</si>
  <si>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</si>
  <si>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</si>
  <si>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</si>
  <si>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</si>
  <si>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</si>
  <si>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</si>
  <si>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</si>
  <si>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</si>
  <si>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</si>
  <si>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</si>
  <si>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</si>
  <si>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</si>
  <si>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</si>
  <si>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</si>
  <si>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</si>
  <si>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</si>
  <si>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</si>
  <si>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</si>
  <si>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</si>
  <si>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</si>
  <si>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</si>
  <si>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</si>
  <si>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</si>
  <si>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</si>
  <si>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</si>
  <si>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</si>
  <si>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</si>
  <si>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</si>
  <si>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</si>
  <si>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</si>
  <si>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</si>
  <si>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</si>
  <si>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</si>
  <si>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</si>
  <si>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</si>
  <si>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</si>
  <si>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</si>
  <si>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</si>
  <si>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</si>
  <si>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</si>
  <si>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</si>
  <si>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</si>
  <si>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</si>
  <si>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</si>
  <si>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</si>
  <si>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</si>
  <si>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</si>
  <si>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</si>
  <si>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</si>
  <si>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</si>
  <si>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</si>
  <si>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</si>
  <si>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</si>
  <si>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</si>
  <si>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</si>
  <si>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</si>
  <si>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</si>
  <si>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</si>
  <si>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</si>
  <si>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</si>
  <si>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</si>
  <si>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</si>
  <si>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</si>
  <si>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</si>
  <si>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</si>
  <si>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</si>
  <si>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</si>
  <si>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</si>
  <si>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</si>
  <si>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</si>
  <si>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</si>
  <si>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</si>
  <si>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</si>
  <si>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</si>
  <si>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</si>
  <si>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</si>
  <si>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</si>
  <si>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</si>
  <si>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</si>
  <si>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</si>
  <si>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</si>
  <si>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</si>
  <si>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</si>
  <si>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</si>
  <si>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</si>
  <si>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</si>
  <si>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</si>
  <si>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</si>
  <si>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</si>
  <si>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</si>
  <si>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</si>
  <si>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</si>
  <si>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</si>
  <si>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</si>
  <si>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</si>
  <si>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</si>
  <si>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</si>
  <si>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</si>
  <si>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</si>
  <si>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</si>
  <si>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</si>
  <si>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</si>
  <si>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</si>
  <si>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</si>
  <si>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</si>
  <si>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</si>
  <si>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</si>
  <si>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</si>
  <si>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</si>
  <si>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</si>
  <si>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</si>
  <si>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</si>
  <si>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</si>
  <si>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</si>
  <si>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</si>
  <si>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</si>
  <si>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</si>
  <si>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</si>
  <si>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</si>
  <si>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</si>
  <si>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</si>
  <si>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</si>
  <si>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</si>
  <si>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</si>
  <si>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</si>
  <si>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</si>
  <si>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</si>
  <si>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</si>
  <si>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</si>
  <si>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</si>
  <si>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</si>
  <si>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</si>
  <si>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</si>
  <si>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</si>
  <si>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</si>
  <si>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</si>
  <si>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</si>
  <si>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</si>
  <si>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</si>
  <si>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</si>
  <si>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</si>
  <si>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</si>
  <si>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</si>
  <si>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</si>
  <si>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</si>
  <si>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</si>
  <si>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</si>
  <si>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</si>
  <si>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</si>
  <si>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</si>
  <si>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</si>
  <si>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</si>
  <si>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</si>
  <si>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</si>
  <si>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</si>
  <si>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</si>
  <si>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</si>
  <si>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</si>
  <si>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</si>
  <si>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</si>
  <si>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</si>
  <si>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</si>
  <si>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</si>
  <si>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</si>
  <si>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</si>
  <si>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</si>
  <si>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</si>
  <si>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</si>
  <si>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</si>
  <si>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</si>
  <si>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</si>
  <si>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</si>
  <si>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</si>
  <si>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</si>
  <si>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</si>
  <si>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</si>
  <si>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</si>
  <si>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</si>
  <si>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</si>
  <si>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</si>
  <si>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</si>
  <si>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</si>
  <si>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</si>
  <si>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</si>
  <si>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</si>
  <si>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</si>
  <si>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</si>
  <si>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</si>
  <si>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</si>
  <si>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</si>
  <si>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</si>
  <si>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</si>
  <si>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</si>
  <si>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</si>
  <si>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</si>
  <si>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</si>
  <si>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</si>
  <si>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</si>
  <si>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</si>
  <si>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</si>
  <si>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</si>
  <si>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</si>
  <si>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</si>
  <si>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</si>
  <si>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</si>
  <si>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</si>
  <si>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</si>
  <si>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</si>
  <si>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</si>
  <si>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</si>
  <si>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</si>
  <si>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</si>
  <si>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</si>
  <si>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</si>
  <si>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</si>
  <si>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</si>
  <si>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</si>
  <si>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</si>
  <si>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</si>
  <si>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</si>
  <si>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</si>
  <si>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</si>
  <si>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</si>
  <si>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</si>
  <si>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</si>
  <si>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</si>
  <si>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</si>
  <si>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</si>
  <si>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</si>
  <si>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</si>
  <si>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</si>
  <si>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</si>
  <si>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</si>
  <si>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</si>
  <si>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</si>
  <si>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</si>
  <si>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</si>
  <si>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</si>
  <si>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</si>
  <si>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</si>
  <si>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</si>
  <si>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</si>
  <si>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</si>
  <si>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</si>
  <si>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</si>
  <si>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</si>
  <si>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</si>
  <si>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</si>
  <si>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</si>
  <si>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</si>
  <si>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</si>
  <si>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</si>
  <si>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</si>
  <si>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</si>
  <si>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</si>
  <si>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</si>
  <si>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</si>
  <si>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</si>
  <si>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</si>
  <si>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</si>
  <si>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</si>
  <si>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</si>
  <si>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</si>
  <si>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</si>
  <si>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</si>
  <si>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</si>
  <si>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</si>
  <si>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</si>
  <si>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</si>
  <si>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</si>
  <si>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</si>
  <si>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</si>
  <si>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</si>
  <si>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</si>
  <si>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</si>
  <si>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</si>
  <si>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</si>
  <si>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</si>
  <si>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</si>
  <si>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</si>
  <si>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</si>
  <si>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</si>
  <si>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</si>
  <si>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</si>
  <si>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</si>
  <si>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</si>
  <si>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</si>
  <si>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</si>
  <si>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</si>
  <si>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</si>
  <si>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</si>
  <si>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</si>
  <si>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</si>
  <si>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</si>
  <si>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</si>
  <si>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</si>
  <si>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</si>
  <si>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</si>
  <si>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</si>
  <si>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</si>
  <si>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</si>
  <si>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</si>
  <si>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</si>
  <si>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</si>
  <si>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</si>
  <si>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</si>
  <si>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</si>
  <si>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</si>
  <si>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</si>
  <si>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</si>
  <si>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</si>
  <si>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</si>
  <si>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</si>
  <si>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</si>
  <si>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</si>
  <si>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</si>
  <si>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</si>
  <si>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</si>
  <si>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</si>
  <si>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</si>
  <si>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</si>
  <si>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</si>
  <si>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</si>
  <si>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</si>
  <si>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</si>
  <si>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</si>
  <si>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</si>
  <si>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</si>
  <si>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</si>
  <si>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</si>
  <si>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</si>
  <si>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</si>
  <si>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</si>
  <si>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</si>
  <si>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</si>
  <si>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</si>
  <si>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</si>
  <si>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</si>
  <si>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</si>
  <si>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</si>
  <si>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</si>
  <si>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</si>
  <si>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</si>
  <si>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</si>
  <si>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</si>
  <si>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</si>
  <si>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</si>
  <si>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</si>
  <si>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</si>
  <si>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</si>
  <si>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</si>
  <si>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</si>
  <si>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</si>
  <si>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</si>
  <si>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</si>
  <si>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</si>
  <si>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</si>
  <si>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</si>
  <si>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</si>
  <si>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</si>
  <si>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</si>
  <si>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</si>
  <si>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</si>
  <si>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</si>
  <si>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</si>
  <si>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</si>
  <si>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</si>
  <si>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</si>
  <si>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</si>
  <si>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</si>
  <si>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</si>
  <si>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</si>
  <si>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</si>
  <si>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</si>
  <si>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</si>
  <si>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</si>
  <si>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</si>
  <si>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</si>
  <si>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</si>
  <si>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</si>
  <si>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</si>
  <si>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</si>
  <si>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</si>
  <si>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</si>
  <si>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</si>
  <si>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</si>
  <si>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</si>
  <si>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</si>
  <si>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</si>
  <si>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</si>
  <si>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</si>
  <si>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</si>
  <si>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</si>
  <si>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</si>
  <si>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</si>
  <si>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</si>
  <si>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</si>
  <si>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</si>
  <si>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</si>
  <si>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</si>
  <si>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</si>
  <si>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</si>
  <si>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</si>
  <si>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</si>
  <si>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</si>
  <si>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</si>
  <si>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</si>
  <si>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</si>
  <si>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</si>
  <si>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</si>
  <si>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</si>
  <si>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</si>
  <si>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</si>
  <si>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</si>
  <si>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</si>
  <si>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</si>
  <si>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</si>
  <si>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</si>
  <si>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</si>
  <si>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</si>
  <si>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</si>
  <si>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</si>
  <si>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</si>
  <si>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</si>
  <si>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</si>
  <si>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</si>
  <si>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</si>
  <si>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</si>
  <si>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</si>
  <si>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</si>
  <si>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</si>
  <si>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</si>
  <si>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</si>
  <si>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</si>
  <si>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</si>
  <si>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</si>
  <si>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</si>
  <si>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</si>
  <si>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</si>
  <si>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</si>
  <si>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</si>
  <si>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</si>
  <si>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</si>
  <si>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</si>
  <si>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</si>
  <si>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</si>
  <si>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</si>
  <si>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</si>
  <si>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</si>
  <si>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</si>
  <si>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</si>
  <si>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</si>
  <si>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</si>
  <si>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</si>
  <si>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</si>
  <si>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</si>
  <si>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</si>
  <si>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</si>
  <si>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</si>
  <si>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</si>
  <si>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</si>
  <si>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</si>
  <si>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</si>
  <si>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</si>
  <si>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</si>
  <si>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</si>
  <si>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</si>
  <si>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</si>
  <si>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</si>
  <si>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</si>
  <si>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</si>
  <si>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</si>
  <si>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</si>
  <si>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</si>
  <si>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</si>
  <si>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</si>
  <si>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</si>
  <si>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</si>
  <si>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</si>
  <si>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</si>
  <si>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</si>
  <si>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</si>
  <si>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</si>
  <si>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</si>
  <si>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</si>
  <si>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</si>
  <si>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</si>
  <si>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</si>
  <si>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</si>
  <si>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</si>
  <si>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</si>
  <si>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</si>
  <si>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</si>
  <si>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</si>
  <si>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</si>
  <si>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</si>
  <si>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</si>
  <si>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</si>
  <si>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</si>
  <si>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</si>
  <si>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</si>
  <si>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</si>
  <si>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</si>
  <si>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</si>
  <si>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</si>
  <si>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</si>
  <si>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</si>
  <si>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</si>
  <si>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</si>
  <si>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</si>
  <si>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</si>
  <si>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</si>
  <si>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</si>
  <si>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</si>
  <si>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</si>
  <si>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</si>
  <si>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</si>
  <si>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</si>
  <si>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</si>
  <si>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</si>
  <si>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</si>
  <si>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</si>
  <si>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</si>
  <si>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</si>
  <si>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</si>
  <si>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</si>
  <si>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</si>
  <si>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</si>
  <si>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</si>
  <si>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</si>
  <si>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</si>
  <si>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</si>
  <si>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</si>
  <si>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</si>
  <si>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</si>
  <si>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</si>
  <si>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</si>
  <si>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</si>
  <si>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</si>
  <si>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</si>
  <si>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</si>
  <si>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</si>
  <si>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</si>
  <si>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</si>
  <si>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</si>
  <si>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</si>
  <si>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</si>
  <si>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</si>
  <si>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</si>
  <si>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</si>
  <si>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</si>
  <si>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</si>
  <si>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</si>
  <si>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</si>
  <si>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</si>
  <si>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</si>
  <si>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</si>
  <si>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</si>
  <si>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</si>
  <si>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</si>
  <si>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</si>
  <si>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</si>
  <si>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</si>
  <si>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</si>
  <si>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</si>
  <si>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</si>
  <si>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</si>
  <si>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</si>
  <si>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</si>
  <si>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</si>
  <si>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</si>
  <si>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</si>
  <si>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</si>
  <si>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</si>
  <si>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</si>
  <si>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</si>
  <si>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</si>
  <si>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</si>
  <si>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</si>
  <si>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</si>
  <si>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</si>
  <si>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</si>
  <si>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</si>
  <si>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</si>
  <si>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</si>
  <si>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</si>
  <si>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</si>
  <si>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</si>
  <si>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</si>
  <si>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</si>
  <si>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</si>
  <si>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</si>
  <si>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</si>
  <si>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</si>
  <si>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</si>
  <si>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</si>
  <si>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</si>
  <si>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</si>
  <si>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</si>
  <si>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</si>
  <si>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</si>
  <si>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</si>
  <si>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</si>
  <si>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</si>
  <si>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</si>
  <si>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</si>
  <si>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</si>
  <si>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</si>
  <si>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</si>
  <si>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</si>
  <si>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</si>
  <si>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</si>
  <si>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</si>
  <si>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</si>
  <si>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</si>
  <si>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</si>
  <si>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</si>
  <si>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</si>
  <si>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</si>
  <si>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</si>
  <si>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</si>
  <si>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</si>
  <si>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</si>
  <si>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</si>
  <si>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</si>
  <si>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</si>
  <si>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</si>
  <si>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</si>
  <si>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</si>
  <si>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</si>
  <si>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</si>
  <si>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</si>
  <si>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</si>
  <si>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</si>
  <si>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</si>
  <si>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</si>
  <si>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</si>
  <si>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</si>
  <si>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</si>
  <si>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</si>
  <si>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</si>
  <si>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</si>
  <si>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</si>
  <si>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</si>
  <si>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</si>
  <si>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</si>
  <si>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</si>
  <si>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</si>
  <si>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</si>
  <si>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</si>
  <si>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</si>
  <si>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</si>
  <si>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</si>
  <si>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</si>
  <si>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</si>
  <si>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</si>
  <si>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</si>
  <si>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</si>
  <si>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</si>
  <si>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</si>
  <si>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</si>
  <si>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</si>
  <si>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</si>
  <si>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</si>
  <si>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</si>
  <si>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</si>
  <si>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</si>
  <si>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</si>
  <si>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</si>
  <si>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</si>
  <si>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</si>
  <si>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</si>
  <si>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</si>
  <si>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</si>
  <si>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</si>
  <si>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</si>
  <si>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</si>
  <si>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</si>
  <si>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</si>
  <si>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</si>
  <si>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</si>
  <si>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</si>
  <si>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</si>
  <si>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</si>
  <si>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</si>
  <si>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</si>
  <si>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</si>
  <si>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</si>
  <si>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</si>
  <si>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</si>
  <si>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</si>
  <si>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</si>
  <si>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</si>
  <si>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</si>
  <si>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</si>
  <si>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</si>
  <si>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</si>
  <si>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</si>
  <si>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</si>
  <si>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</si>
  <si>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</si>
  <si>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</si>
  <si>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</si>
  <si>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</si>
  <si>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</si>
  <si>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</si>
  <si>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</si>
  <si>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</si>
  <si>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</si>
  <si>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</si>
  <si>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</si>
  <si>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</si>
  <si>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</si>
  <si>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</si>
  <si>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</si>
  <si>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</si>
  <si>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</si>
  <si>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</si>
  <si>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</si>
  <si>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</si>
  <si>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</si>
  <si>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</si>
  <si>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</si>
  <si>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</si>
  <si>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</si>
  <si>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</si>
  <si>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</si>
  <si>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</si>
  <si>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</si>
  <si>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</si>
  <si>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</si>
  <si>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</si>
  <si>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</si>
  <si>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</si>
  <si>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</si>
  <si>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</si>
  <si>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</si>
  <si>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</si>
  <si>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</si>
  <si>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</si>
  <si>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</si>
  <si>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</si>
  <si>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</si>
  <si>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</si>
  <si>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</si>
  <si>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</si>
  <si>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</si>
  <si>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</si>
  <si>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</si>
  <si>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</si>
  <si>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</si>
  <si>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</si>
  <si>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</si>
  <si>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</si>
  <si>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</si>
  <si>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</si>
  <si>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</si>
  <si>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</si>
  <si>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</si>
  <si>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</si>
  <si>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</si>
  <si>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</si>
  <si>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</si>
  <si>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</si>
  <si>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</si>
  <si>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</si>
  <si>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</si>
  <si>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</si>
  <si>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</si>
  <si>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</si>
  <si>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</si>
  <si>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</si>
  <si>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</si>
  <si>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</si>
  <si>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</si>
  <si>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</si>
  <si>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</si>
  <si>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</si>
  <si>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</si>
  <si>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</si>
  <si>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</si>
  <si>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</si>
  <si>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</si>
  <si>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</si>
  <si>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</si>
  <si>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</si>
  <si>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</si>
  <si>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</si>
  <si>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</si>
  <si>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</si>
  <si>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</si>
  <si>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</si>
  <si>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</si>
  <si>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</si>
  <si>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</si>
  <si>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</si>
  <si>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</si>
  <si>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</si>
  <si>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</si>
  <si>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</si>
  <si>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</si>
  <si>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</si>
  <si>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</si>
  <si>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</si>
  <si>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</si>
  <si>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</si>
  <si>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</si>
  <si>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</si>
  <si>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</si>
  <si>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</si>
  <si>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</si>
  <si>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</si>
  <si>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</si>
  <si>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</si>
  <si>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</si>
  <si>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</si>
  <si>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</si>
  <si>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</si>
  <si>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</si>
  <si>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</si>
  <si>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</si>
  <si>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</si>
  <si>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</si>
  <si>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</si>
  <si>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</si>
  <si>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</si>
  <si>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</si>
  <si>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</si>
  <si>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</si>
  <si>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</si>
  <si>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</si>
  <si>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</si>
  <si>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</si>
  <si>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</si>
  <si>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</si>
  <si>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</si>
  <si>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</si>
  <si>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</si>
  <si>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</si>
  <si>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</si>
  <si>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</si>
  <si>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</si>
  <si>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</si>
  <si>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</si>
  <si>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</si>
  <si>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</si>
  <si>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</si>
  <si>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</si>
  <si>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</si>
  <si>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</si>
  <si>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</si>
  <si>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</si>
  <si>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</si>
  <si>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</si>
  <si>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</si>
  <si>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</si>
  <si>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</si>
  <si>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</si>
  <si>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</si>
  <si>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</si>
  <si>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</si>
  <si>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</si>
  <si>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</si>
  <si>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</si>
  <si>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</si>
  <si>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</si>
  <si>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</si>
  <si>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</si>
  <si>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</si>
  <si>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</si>
  <si>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</si>
  <si>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</si>
  <si>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</si>
  <si>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</si>
  <si>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</si>
  <si>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</si>
  <si>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</si>
  <si>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</si>
  <si>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</si>
  <si>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</si>
  <si>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</si>
  <si>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</si>
  <si>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</si>
  <si>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</si>
  <si>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</si>
  <si>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</si>
  <si>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</si>
  <si>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</si>
  <si>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</si>
  <si>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</si>
  <si>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</si>
  <si>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</si>
  <si>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</si>
  <si>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</si>
  <si>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</si>
  <si>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</si>
  <si>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</si>
  <si>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</si>
  <si>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</si>
  <si>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</si>
  <si>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</si>
  <si>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</si>
  <si>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</si>
  <si>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</si>
  <si>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</si>
  <si>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</si>
  <si>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</si>
  <si>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</si>
  <si>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</si>
  <si>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</si>
  <si>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</si>
  <si>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</si>
  <si>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</si>
  <si>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</si>
  <si>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</si>
  <si>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</si>
  <si>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</si>
  <si>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</si>
  <si>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</si>
  <si>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</si>
  <si>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</si>
  <si>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</si>
  <si>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</si>
  <si>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</si>
  <si>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</si>
  <si>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</si>
  <si>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</si>
  <si>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</si>
  <si>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</si>
  <si>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</si>
  <si>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</si>
  <si>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</si>
  <si>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</si>
  <si>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</si>
  <si>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</si>
  <si>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</si>
  <si>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</si>
  <si>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</si>
  <si>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</si>
  <si>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</si>
  <si>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</si>
  <si>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</si>
  <si>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</si>
  <si>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</si>
  <si>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</si>
  <si>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</si>
  <si>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</si>
  <si>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</si>
  <si>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</si>
  <si>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</si>
  <si>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</si>
  <si>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</si>
  <si>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</si>
  <si>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</si>
  <si>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</si>
  <si>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</si>
  <si>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</si>
  <si>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</si>
  <si>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</si>
  <si>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</si>
  <si>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</si>
  <si>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</si>
  <si>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</si>
  <si>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</si>
  <si>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</si>
  <si>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</si>
  <si>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</si>
  <si>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</si>
  <si>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</si>
  <si>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</si>
  <si>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</si>
  <si>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</si>
  <si>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</si>
  <si>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</si>
  <si>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</si>
  <si>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</si>
  <si>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</si>
  <si>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</si>
  <si>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</si>
  <si>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</si>
  <si>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</si>
  <si>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</si>
  <si>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</si>
  <si>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</si>
  <si>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</si>
  <si>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</si>
  <si>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</si>
  <si>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</si>
  <si>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</si>
  <si>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</si>
  <si>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</si>
  <si>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</si>
  <si>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</si>
  <si>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</si>
  <si>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</si>
  <si>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</si>
  <si>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</si>
  <si>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</si>
  <si>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</si>
  <si>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</si>
  <si>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</si>
  <si>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</si>
  <si>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</si>
  <si>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</si>
  <si>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</si>
  <si>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</si>
  <si>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</si>
  <si>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</si>
  <si>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</si>
  <si>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</si>
  <si>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</si>
  <si>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</si>
  <si>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</si>
  <si>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</si>
  <si>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</si>
  <si>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</si>
  <si>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</si>
  <si>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</si>
  <si>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</si>
  <si>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</si>
  <si>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</si>
  <si>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</si>
  <si>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</si>
  <si>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</si>
  <si>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</si>
  <si>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</si>
  <si>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</si>
  <si>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</si>
  <si>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</si>
  <si>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</si>
  <si>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</si>
  <si>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</si>
  <si>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</si>
  <si>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</si>
  <si>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</si>
  <si>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</si>
  <si>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</si>
  <si>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</si>
  <si>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</si>
  <si>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</si>
  <si>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</si>
  <si>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</si>
  <si>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</si>
  <si>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</si>
  <si>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</si>
  <si>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</si>
  <si>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</si>
  <si>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</si>
  <si>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</si>
  <si>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</si>
  <si>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</si>
  <si>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</si>
  <si>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</si>
  <si>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</si>
  <si>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</si>
  <si>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</si>
  <si>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</si>
  <si>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</si>
  <si>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</si>
  <si>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</si>
  <si>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</si>
  <si>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</si>
  <si>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</si>
  <si>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</si>
  <si>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</si>
  <si>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</si>
  <si>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</si>
  <si>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</si>
  <si>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</si>
  <si>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</si>
  <si>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</si>
  <si>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</si>
  <si>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</si>
  <si>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</si>
  <si>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</si>
  <si>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</si>
  <si>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</si>
  <si>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</si>
  <si>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</si>
  <si>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</si>
  <si>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</si>
  <si>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</si>
  <si>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</si>
  <si>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</si>
  <si>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</si>
  <si>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</si>
  <si>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</si>
  <si>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</si>
  <si>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</si>
  <si>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</si>
  <si>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</si>
  <si>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</si>
  <si>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</si>
  <si>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</si>
  <si>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</si>
  <si>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</si>
  <si>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</si>
  <si>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</si>
  <si>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</si>
  <si>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</si>
  <si>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</si>
  <si>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</si>
  <si>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</si>
  <si>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</si>
  <si>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</si>
  <si>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</si>
  <si>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</si>
  <si>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</si>
  <si>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</si>
  <si>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</si>
  <si>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</si>
  <si>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</si>
  <si>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</si>
  <si>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</si>
  <si>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</si>
  <si>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</si>
  <si>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</si>
  <si>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</si>
  <si>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</si>
  <si>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</si>
  <si>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</si>
  <si>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</si>
  <si>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</si>
  <si>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</si>
  <si>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</si>
  <si>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</si>
  <si>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</si>
  <si>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</si>
  <si>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</si>
  <si>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</si>
  <si>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</si>
  <si>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</si>
  <si>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</si>
  <si>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</si>
  <si>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</si>
  <si>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</si>
  <si>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</si>
  <si>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</si>
  <si>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</si>
  <si>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</si>
  <si>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</si>
  <si>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</si>
  <si>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</si>
  <si>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</si>
  <si>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</si>
  <si>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</si>
  <si>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</si>
  <si>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</si>
  <si>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</si>
  <si>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</si>
  <si>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</si>
  <si>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</si>
  <si>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</si>
  <si>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</si>
  <si>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</si>
  <si>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</si>
  <si>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</si>
  <si>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</si>
  <si>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</si>
  <si>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</si>
  <si>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</si>
  <si>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</si>
  <si>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</si>
  <si>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</si>
  <si>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</si>
  <si>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</si>
  <si>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</si>
  <si>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</si>
  <si>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</si>
  <si>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</si>
  <si>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</si>
  <si>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</si>
  <si>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</si>
  <si>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</si>
  <si>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</si>
  <si>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</si>
  <si>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</si>
  <si>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</si>
  <si>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</si>
  <si>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</si>
  <si>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</si>
  <si>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</si>
  <si>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</si>
  <si>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</si>
  <si>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</si>
  <si>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</si>
  <si>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</si>
  <si>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</si>
  <si>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</si>
  <si>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</si>
  <si>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</si>
  <si>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</si>
  <si>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</si>
  <si>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</si>
  <si>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</si>
  <si>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</si>
  <si>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</si>
  <si>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</si>
  <si>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</si>
  <si>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</si>
  <si>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</si>
  <si>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</si>
  <si>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</si>
  <si>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</si>
  <si>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</si>
  <si>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</si>
  <si>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</si>
  <si>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</si>
  <si>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</si>
  <si>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</si>
  <si>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</si>
  <si>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</si>
  <si>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</si>
  <si>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</si>
  <si>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</si>
  <si>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</si>
  <si>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</si>
  <si>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</si>
  <si>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</si>
  <si>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</si>
  <si>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</si>
  <si>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</si>
  <si>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</si>
  <si>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</si>
  <si>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</si>
  <si>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</si>
  <si>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</si>
  <si>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</si>
  <si>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</si>
  <si>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</si>
  <si>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</si>
  <si>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</si>
  <si>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</si>
  <si>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</si>
  <si>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</si>
  <si>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</si>
  <si>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</si>
  <si>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</si>
  <si>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</si>
  <si>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</si>
  <si>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</si>
  <si>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</si>
  <si>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</si>
  <si>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</si>
  <si>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</si>
  <si>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</si>
  <si>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</si>
  <si>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</si>
  <si>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</si>
  <si>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</si>
  <si>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</si>
  <si>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</si>
  <si>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</si>
  <si>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</si>
  <si>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</si>
  <si>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</si>
  <si>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</si>
  <si>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</si>
  <si>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</si>
  <si>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</si>
  <si>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</si>
  <si>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</si>
  <si>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</si>
  <si>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</si>
  <si>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</si>
  <si>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</si>
  <si>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</si>
  <si>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</si>
  <si>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</si>
  <si>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</si>
  <si>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</si>
  <si>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</si>
  <si>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</si>
  <si>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</si>
  <si>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</si>
  <si>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</si>
  <si>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</si>
  <si>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</si>
  <si>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</si>
  <si>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</si>
  <si>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</si>
  <si>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</si>
  <si>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</si>
  <si>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</si>
  <si>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</si>
  <si>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</si>
  <si>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</si>
  <si>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</si>
  <si>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</si>
  <si>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</si>
  <si>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</si>
  <si>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</si>
  <si>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</si>
  <si>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</si>
  <si>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</si>
  <si>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</si>
  <si>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</si>
  <si>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</si>
  <si>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</si>
  <si>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</si>
  <si>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</si>
  <si>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</si>
  <si>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</si>
  <si>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</si>
  <si>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</si>
  <si>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</si>
  <si>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</si>
  <si>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</si>
  <si>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</si>
  <si>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</si>
  <si>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</si>
  <si>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</si>
  <si>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</si>
  <si>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</si>
  <si>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</si>
  <si>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</si>
  <si>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</si>
  <si>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</si>
  <si>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</si>
  <si>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</si>
  <si>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</si>
  <si>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</si>
  <si>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</si>
  <si>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</si>
  <si>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</si>
  <si>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</si>
  <si>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</si>
  <si>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</si>
  <si>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</si>
  <si>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</si>
  <si>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</si>
  <si>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</si>
  <si>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</si>
  <si>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</si>
  <si>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</si>
  <si>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</si>
  <si>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</si>
  <si>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</si>
  <si>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</si>
  <si>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</si>
  <si>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</si>
  <si>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</si>
  <si>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</si>
  <si>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</si>
  <si>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</si>
  <si>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</si>
  <si>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</si>
  <si>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</si>
  <si>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</si>
  <si>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</si>
  <si>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</si>
  <si>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</si>
  <si>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</si>
  <si>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</si>
  <si>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</si>
  <si>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</si>
  <si>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</si>
  <si>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</si>
  <si>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</si>
  <si>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</si>
  <si>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</si>
  <si>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</si>
  <si>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</si>
  <si>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</si>
  <si>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</si>
  <si>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</si>
  <si>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</si>
  <si>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</si>
  <si>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</si>
  <si>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</si>
  <si>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</si>
  <si>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</si>
  <si>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</si>
  <si>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</si>
  <si>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</si>
  <si>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</si>
  <si>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</si>
  <si>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</si>
  <si>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</si>
  <si>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</si>
  <si>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</si>
  <si>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</si>
  <si>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</si>
  <si>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</si>
  <si>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</si>
  <si>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</si>
  <si>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</si>
  <si>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</si>
  <si>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</si>
  <si>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</si>
  <si>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</si>
  <si>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</si>
  <si>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</si>
  <si>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</si>
  <si>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</si>
  <si>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</si>
  <si>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</si>
  <si>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</si>
  <si>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</si>
  <si>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</si>
  <si>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</si>
  <si>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</si>
  <si>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</si>
  <si>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</si>
  <si>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</si>
  <si>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</si>
  <si>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</si>
  <si>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</si>
  <si>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</si>
  <si>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</si>
  <si>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</si>
  <si>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</si>
  <si>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</si>
  <si>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</si>
  <si>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</si>
  <si>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</si>
  <si>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</si>
  <si>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</si>
  <si>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</si>
  <si>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</si>
  <si>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</si>
  <si>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</si>
  <si>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</si>
  <si>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</si>
  <si>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</si>
  <si>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</si>
  <si>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</si>
  <si>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</si>
  <si>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</si>
  <si>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</si>
  <si>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</si>
  <si>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</si>
  <si>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</si>
  <si>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</si>
  <si>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</si>
  <si>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</si>
  <si>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</si>
  <si>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</si>
  <si>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</si>
  <si>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</si>
  <si>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</si>
  <si>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</si>
  <si>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</si>
  <si>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</si>
  <si>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</si>
  <si>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</si>
  <si>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</si>
  <si>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</si>
  <si>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</si>
  <si>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</si>
  <si>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</si>
  <si>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</si>
  <si>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</si>
  <si>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</si>
  <si>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</si>
  <si>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</si>
  <si>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</si>
  <si>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</si>
  <si>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</si>
  <si>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</si>
  <si>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</si>
  <si>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</si>
  <si>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</si>
  <si>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</si>
  <si>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</si>
  <si>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</si>
  <si>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</si>
  <si>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</si>
  <si>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</si>
  <si>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</si>
  <si>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</si>
  <si>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</si>
  <si>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</si>
  <si>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</si>
  <si>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</si>
  <si>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</si>
  <si>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</si>
  <si>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</si>
  <si>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</si>
  <si>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</si>
  <si>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</si>
  <si>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</si>
  <si>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</si>
  <si>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</si>
  <si>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</si>
  <si>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</si>
  <si>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</si>
  <si>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</si>
  <si>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</si>
  <si>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</si>
  <si>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</si>
  <si>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</si>
  <si>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</si>
  <si>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</si>
  <si>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</si>
  <si>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</si>
  <si>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</si>
  <si>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</si>
  <si>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</si>
  <si>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</si>
  <si>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</si>
  <si>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</si>
  <si>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</si>
  <si>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</si>
  <si>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</si>
  <si>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</si>
  <si>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</si>
  <si>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</si>
  <si>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</si>
  <si>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</si>
  <si>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</si>
  <si>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</si>
  <si>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</si>
  <si>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</si>
  <si>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</si>
  <si>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</si>
  <si>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</si>
  <si>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</si>
  <si>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</si>
  <si>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</si>
  <si>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</si>
  <si>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</si>
  <si>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</si>
  <si>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</si>
  <si>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</si>
  <si>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</si>
  <si>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</si>
  <si>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</si>
  <si>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</si>
  <si>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</si>
  <si>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</si>
  <si>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</si>
  <si>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</si>
  <si>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</si>
  <si>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</si>
  <si>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</si>
  <si>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</si>
  <si>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</si>
  <si>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</si>
  <si>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</si>
  <si>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</si>
  <si>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</si>
  <si>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</si>
  <si>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</si>
  <si>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</si>
  <si>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</si>
  <si>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</si>
  <si>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</si>
  <si>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</si>
  <si>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</si>
  <si>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</si>
  <si>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</si>
  <si>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</si>
  <si>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</si>
  <si>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</si>
  <si>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</si>
  <si>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</si>
  <si>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</si>
  <si>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</si>
  <si>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</si>
  <si>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</si>
  <si>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</si>
  <si>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</si>
  <si>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</si>
  <si>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</si>
  <si>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</si>
  <si>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</si>
  <si>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</si>
  <si>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</si>
  <si>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</si>
  <si>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</si>
  <si>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</si>
  <si>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</si>
  <si>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</si>
  <si>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</si>
  <si>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</si>
  <si>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</si>
  <si>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</si>
  <si>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</si>
  <si>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</si>
  <si>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</si>
  <si>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</si>
  <si>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</si>
  <si>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</si>
  <si>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</si>
  <si>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</si>
  <si>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</si>
  <si>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</si>
  <si>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</si>
  <si>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</si>
  <si>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</si>
  <si>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</si>
  <si>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</si>
  <si>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</si>
  <si>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</si>
  <si>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</si>
  <si>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</si>
  <si>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</si>
  <si>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</si>
  <si>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</si>
  <si>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</si>
  <si>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</si>
  <si>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</si>
  <si>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</si>
  <si>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</si>
  <si>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</si>
  <si>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</si>
  <si>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</si>
  <si>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</si>
  <si>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</si>
  <si>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</si>
  <si>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</si>
  <si>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</si>
  <si>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</si>
  <si>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</si>
  <si>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</si>
  <si>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</si>
  <si>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</si>
  <si>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</si>
  <si>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</si>
  <si>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</si>
  <si>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</si>
  <si>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</si>
  <si>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</si>
  <si>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</si>
  <si>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</si>
  <si>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</si>
  <si>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</si>
  <si>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</si>
  <si>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</si>
  <si>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</si>
  <si>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</si>
  <si>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</si>
  <si>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</si>
  <si>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</si>
  <si>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</si>
  <si>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</si>
  <si>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</si>
  <si>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</si>
  <si>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</si>
  <si>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</si>
  <si>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</si>
  <si>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</si>
  <si>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</si>
  <si>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</si>
  <si>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</si>
  <si>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</si>
  <si>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</si>
  <si>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</si>
  <si>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</si>
  <si>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</si>
  <si>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</si>
  <si>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</si>
  <si>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</si>
  <si>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</si>
  <si>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</si>
  <si>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</si>
  <si>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</si>
  <si>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</si>
  <si>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</si>
  <si>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</si>
  <si>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</si>
  <si>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</si>
  <si>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</si>
  <si>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</si>
  <si>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</si>
  <si>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</si>
  <si>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</si>
  <si>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</si>
  <si>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</si>
  <si>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</si>
  <si>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</si>
  <si>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</si>
  <si>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</si>
  <si>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</si>
  <si>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</si>
  <si>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</si>
  <si>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</si>
  <si>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</si>
  <si>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</si>
  <si>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</si>
  <si>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</si>
  <si>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</si>
  <si>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</si>
  <si>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</si>
  <si>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</si>
  <si>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</si>
  <si>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</si>
  <si>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</si>
  <si>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</si>
  <si>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</si>
  <si>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</si>
  <si>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 xml:space="preserve">This CMRT covers all materials that Gibbs Interwire distributes and processes. </t>
  </si>
  <si>
    <t>Gibbs Interwire</t>
  </si>
  <si>
    <t>Vern Guetens</t>
  </si>
  <si>
    <t>verng@gibbswire.com</t>
  </si>
  <si>
    <t>860-385-5166</t>
  </si>
  <si>
    <t>Director of Quality</t>
  </si>
  <si>
    <t>Same as above</t>
  </si>
  <si>
    <t xml:space="preserve">Can be found within Inconel X-750 in trace amounts but only due to the result of recycling alloys. NOT intentionally added. </t>
  </si>
  <si>
    <t xml:space="preserve">We do indicate on our Purchase Orders that the material must be Conflict Minerals Complaint. Compliance to this regulation is also asked on our Supplier Quality Assessment. </t>
  </si>
  <si>
    <t>Vendor Quality Assessment</t>
  </si>
  <si>
    <t xml:space="preserve">We are not a publicly traded company.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</si>
</sst>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9">
    <dxf>
      <fill>
        <patternFill>
          <bgColor rgb="FFFFFF00"/>
        </patternFill>
      </fill>
    </dxf>
    <dxf>
      <fill>
        <patternFill>
          <bgColor rgb="FF5F5F5F"/>
        </patternFill>
      </fill>
    </dxf>
    <dxf>
      <fill>
        <patternFill>
          <bgColor rgb="FFFFFF00"/>
        </patternFill>
      </fill>
    </dxf>
    <dxf>
      <fill>
        <patternFill>
          <bgColor rgb="FF5F5F5F"/>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verng@gibbswire.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FE39828-87CE-443B-93FE-7EB2B28165E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E3FC7A0-4A3E-41B1-907D-42F29E975AD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15656</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t="s">
        <v>15655</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15658</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15657</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15660</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15661</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44728</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36.75" customHeight="1">
      <c r="A26" s="49"/>
      <c r="B26" s="48" t="str">
        <f ca="1">OFFSET(L!$C$1,MATCH("Declaration"&amp;ADDRESS(ROW(),COLUMN(),4),L!$A:$A,0)-1,SL,,)&amp;P26</f>
        <v xml:space="preserve">Tantalum  </v>
      </c>
      <c r="C26" s="43"/>
      <c r="D26" s="389" t="s">
        <v>489</v>
      </c>
      <c r="E26" s="390"/>
      <c r="F26" s="15"/>
      <c r="G26" s="391" t="s">
        <v>15662</v>
      </c>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1"/>
      <c r="H27" s="392"/>
      <c r="I27" s="392"/>
      <c r="J27" s="393"/>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1"/>
      <c r="H28" s="392"/>
      <c r="I28" s="392"/>
      <c r="J28" s="393"/>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8" t="str">
        <f ca="1">D25</f>
        <v>Answer</v>
      </c>
      <c r="E31" s="398"/>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8" t="str">
        <f ca="1">D25</f>
        <v>Answer</v>
      </c>
      <c r="E37" s="398"/>
      <c r="F37" s="21"/>
      <c r="G37" s="52" t="str">
        <f ca="1">G25</f>
        <v>Comments</v>
      </c>
      <c r="H37" s="412"/>
      <c r="I37" s="412"/>
      <c r="J37" s="412"/>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1"/>
      <c r="H39" s="392"/>
      <c r="I39" s="392"/>
      <c r="J39" s="393"/>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1"/>
      <c r="H40" s="392"/>
      <c r="I40" s="392"/>
      <c r="J40" s="393"/>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8" t="str">
        <f ca="1">D25</f>
        <v>Answer</v>
      </c>
      <c r="E43" s="398"/>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1"/>
      <c r="H45" s="392"/>
      <c r="I45" s="392"/>
      <c r="J45" s="393"/>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1"/>
      <c r="H46" s="392"/>
      <c r="I46" s="392"/>
      <c r="J46" s="393"/>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10"/>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t="s">
        <v>489</v>
      </c>
      <c r="E75" s="390"/>
      <c r="F75" s="65"/>
      <c r="G75" s="391" t="s">
        <v>15663</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t="s">
        <v>12473</v>
      </c>
      <c r="E83" s="390"/>
      <c r="F83" s="65"/>
      <c r="G83" s="391" t="s">
        <v>15664</v>
      </c>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t="s">
        <v>489</v>
      </c>
      <c r="E89" s="390"/>
      <c r="F89" s="65"/>
      <c r="G89" s="391" t="s">
        <v>15665</v>
      </c>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8" priority="66" stopIfTrue="1">
      <formula>AND(OR($D$26="No",AND($D$26="Yes",$D$32="No")),OR($D$27="No",AND($D$27="Yes",$D$33="No")),OR($D$28="No",AND($D$28="Yes",$D$34="No")),OR($D$29="No",AND($D$29="Yes",$D$35="No")))</formula>
    </cfRule>
    <cfRule type="expression" dxfId="87" priority="67" stopIfTrue="1">
      <formula>IF(D75="",TRUE)</formula>
    </cfRule>
  </conditionalFormatting>
  <conditionalFormatting sqref="G77:J77">
    <cfRule type="expression" dxfId="86" priority="38" stopIfTrue="1">
      <formula>IF(AND($D$77="Yes",$G$77=""),TRUE)</formula>
    </cfRule>
  </conditionalFormatting>
  <conditionalFormatting sqref="D26:E26">
    <cfRule type="expression" dxfId="85" priority="118" stopIfTrue="1">
      <formula>IF($D$26="",TRUE)</formula>
    </cfRule>
  </conditionalFormatting>
  <conditionalFormatting sqref="D27:E27">
    <cfRule type="expression" dxfId="84" priority="125" stopIfTrue="1">
      <formula>IF($D$27="",TRUE)</formula>
    </cfRule>
  </conditionalFormatting>
  <conditionalFormatting sqref="D28:E28">
    <cfRule type="expression" dxfId="83" priority="126" stopIfTrue="1">
      <formula>IF($D$28="",TRUE)</formula>
    </cfRule>
  </conditionalFormatting>
  <conditionalFormatting sqref="D29:E29">
    <cfRule type="expression" dxfId="82" priority="127" stopIfTrue="1">
      <formula>IF($D$29="",TRUE)</formula>
    </cfRule>
  </conditionalFormatting>
  <conditionalFormatting sqref="D8:J8">
    <cfRule type="expression" dxfId="81" priority="132" stopIfTrue="1">
      <formula>IF($D$8="",TRUE)</formula>
    </cfRule>
  </conditionalFormatting>
  <conditionalFormatting sqref="D9:G9">
    <cfRule type="expression" dxfId="80" priority="133" stopIfTrue="1">
      <formula>IF($D$9="",TRUE)</formula>
    </cfRule>
  </conditionalFormatting>
  <conditionalFormatting sqref="D15:J15">
    <cfRule type="expression" dxfId="79" priority="134" stopIfTrue="1">
      <formula>IF($D$15="",TRUE)</formula>
    </cfRule>
  </conditionalFormatting>
  <conditionalFormatting sqref="D16:J16">
    <cfRule type="expression" dxfId="78" priority="135" stopIfTrue="1">
      <formula>IF($D$16="",TRUE)</formula>
    </cfRule>
  </conditionalFormatting>
  <conditionalFormatting sqref="D17:J17">
    <cfRule type="expression" dxfId="77" priority="3" stopIfTrue="1">
      <formula>IF($D$17="",TRUE)</formula>
    </cfRule>
  </conditionalFormatting>
  <conditionalFormatting sqref="D22:E22">
    <cfRule type="expression" dxfId="76" priority="140" stopIfTrue="1">
      <formula>IF($D$22="",TRUE)</formula>
    </cfRule>
  </conditionalFormatting>
  <conditionalFormatting sqref="D34:E34 D40:E40 D52:E52 D58:E58 D64:E64 D70:E70">
    <cfRule type="expression" dxfId="73" priority="30" stopIfTrue="1">
      <formula>$P$28=""</formula>
    </cfRule>
  </conditionalFormatting>
  <conditionalFormatting sqref="D35:E35 D41:E41 D53:E53 D59:E59 D65:E65 D71:E71">
    <cfRule type="expression" dxfId="72" priority="145" stopIfTrue="1">
      <formula>$P$29=""</formula>
    </cfRule>
  </conditionalFormatting>
  <conditionalFormatting sqref="D32:E32">
    <cfRule type="expression" dxfId="71" priority="123" stopIfTrue="1">
      <formula>$P$26=""</formula>
    </cfRule>
  </conditionalFormatting>
  <conditionalFormatting sqref="D32:E32">
    <cfRule type="expression" dxfId="70" priority="36" stopIfTrue="1">
      <formula>IF(AND(OR($D$26="Yes",$D$26=""),$D$32=""),1,0)</formula>
    </cfRule>
  </conditionalFormatting>
  <conditionalFormatting sqref="D38 D50 D56 D62 D68">
    <cfRule type="expression" dxfId="69" priority="32" stopIfTrue="1">
      <formula>$P$32=""</formula>
    </cfRule>
  </conditionalFormatting>
  <conditionalFormatting sqref="D39:E39 D51 D57 D63 D69">
    <cfRule type="expression" dxfId="68" priority="31" stopIfTrue="1">
      <formula>$P$33=""</formula>
    </cfRule>
  </conditionalFormatting>
  <conditionalFormatting sqref="D40 D52 D58 D64 D70">
    <cfRule type="expression" dxfId="67" priority="21" stopIfTrue="1">
      <formula>$P$34=""</formula>
    </cfRule>
    <cfRule type="expression" dxfId="66" priority="143" stopIfTrue="1">
      <formula>IF(AND(OR($D$28="Yes",$D$28=""),D40=""),1,0)</formula>
    </cfRule>
  </conditionalFormatting>
  <conditionalFormatting sqref="D41 D53 D59 D65 D71">
    <cfRule type="expression" dxfId="65" priority="29" stopIfTrue="1">
      <formula>$P$35=""</formula>
    </cfRule>
  </conditionalFormatting>
  <conditionalFormatting sqref="D38:E38 D50:E50 D56:E56 D62:E62 D68:E68">
    <cfRule type="expression" dxfId="64" priority="34" stopIfTrue="1">
      <formula>$P$26=""</formula>
    </cfRule>
    <cfRule type="expression" dxfId="63" priority="35" stopIfTrue="1">
      <formula>IF(AND(OR($D$26="Yes",$D$26=""),D38=""),1,0)</formula>
    </cfRule>
  </conditionalFormatting>
  <conditionalFormatting sqref="G85:J85">
    <cfRule type="expression" dxfId="62" priority="28" stopIfTrue="1">
      <formula>IF(AND($D$85="Yes, using other format (describe)",$G$85=""),TRUE)</formula>
    </cfRule>
  </conditionalFormatting>
  <conditionalFormatting sqref="D39:E39 D51:E51 D57:E57 D63:E63 D69:E69">
    <cfRule type="expression" dxfId="61" priority="141" stopIfTrue="1">
      <formula>$P$39=""</formula>
    </cfRule>
    <cfRule type="expression" dxfId="60" priority="142" stopIfTrue="1">
      <formula>IF(AND(OR($D$27="Yes",$D$27=""),D39=""),1,0)</formula>
    </cfRule>
  </conditionalFormatting>
  <conditionalFormatting sqref="D33:E33">
    <cfRule type="expression" dxfId="59" priority="23" stopIfTrue="1">
      <formula>IF(AND(OR($D$27="Yes",$D$27=""),$D$33=""),1,0)</formula>
    </cfRule>
    <cfRule type="expression" dxfId="58" priority="24" stopIfTrue="1">
      <formula>$P$27=""</formula>
    </cfRule>
  </conditionalFormatting>
  <conditionalFormatting sqref="D34:E34">
    <cfRule type="expression" dxfId="57" priority="144" stopIfTrue="1">
      <formula>IF(AND(OR($D$28="Yes",$D$28=""),$D$34=""),1,0)</formula>
    </cfRule>
  </conditionalFormatting>
  <conditionalFormatting sqref="D41:E41 D53:E53 D59:E59 D65:E65 D71:E71">
    <cfRule type="expression" dxfId="56" priority="146" stopIfTrue="1">
      <formula>IF(AND(OR($D$29="Yes",$D$29=""),D41=""),1,0)</formula>
    </cfRule>
  </conditionalFormatting>
  <conditionalFormatting sqref="D35:E35">
    <cfRule type="expression" dxfId="55" priority="20" stopIfTrue="1">
      <formula>IF(AND(OR($D$29="Yes",$D$29=""),$D$35=""),1,0)</formula>
    </cfRule>
  </conditionalFormatting>
  <conditionalFormatting sqref="D20:J20">
    <cfRule type="expression" dxfId="54" priority="16" stopIfTrue="1">
      <formula>IF($D$20="",TRUE)</formula>
    </cfRule>
  </conditionalFormatting>
  <conditionalFormatting sqref="D46:E46">
    <cfRule type="expression" dxfId="53" priority="6" stopIfTrue="1">
      <formula>$P$28=""</formula>
    </cfRule>
  </conditionalFormatting>
  <conditionalFormatting sqref="D47:E47">
    <cfRule type="expression" dxfId="52" priority="14" stopIfTrue="1">
      <formula>$P$29=""</formula>
    </cfRule>
  </conditionalFormatting>
  <conditionalFormatting sqref="D44">
    <cfRule type="expression" dxfId="51" priority="8" stopIfTrue="1">
      <formula>$P$32=""</formula>
    </cfRule>
  </conditionalFormatting>
  <conditionalFormatting sqref="D45">
    <cfRule type="expression" dxfId="50" priority="7" stopIfTrue="1">
      <formula>$P$33=""</formula>
    </cfRule>
  </conditionalFormatting>
  <conditionalFormatting sqref="D46">
    <cfRule type="expression" dxfId="49" priority="4" stopIfTrue="1">
      <formula>$P$34=""</formula>
    </cfRule>
    <cfRule type="expression" dxfId="48" priority="13" stopIfTrue="1">
      <formula>IF(AND(OR($D$28="Yes",$D$28=""),D46=""),1,0)</formula>
    </cfRule>
  </conditionalFormatting>
  <conditionalFormatting sqref="D47">
    <cfRule type="expression" dxfId="47" priority="5" stopIfTrue="1">
      <formula>$P$35=""</formula>
    </cfRule>
  </conditionalFormatting>
  <conditionalFormatting sqref="D44:E44">
    <cfRule type="expression" dxfId="46" priority="9" stopIfTrue="1">
      <formula>$P$26=""</formula>
    </cfRule>
    <cfRule type="expression" dxfId="45" priority="10" stopIfTrue="1">
      <formula>IF(AND(OR($D$26="Yes",$D$26=""),D44=""),1,0)</formula>
    </cfRule>
  </conditionalFormatting>
  <conditionalFormatting sqref="D45:E45">
    <cfRule type="expression" dxfId="44" priority="11" stopIfTrue="1">
      <formula>$P$39=""</formula>
    </cfRule>
    <cfRule type="expression" dxfId="43" priority="12" stopIfTrue="1">
      <formula>IF(AND(OR($D$27="Yes",$D$27=""),D45=""),1,0)</formula>
    </cfRule>
  </conditionalFormatting>
  <conditionalFormatting sqref="D47:E47">
    <cfRule type="expression" dxfId="42" priority="15" stopIfTrue="1">
      <formula>IF(AND(OR($D$29="Yes",$D$29=""),D47=""),1,0)</formula>
    </cfRule>
  </conditionalFormatting>
  <conditionalFormatting sqref="D18:J18">
    <cfRule type="expression" dxfId="41" priority="137" stopIfTrue="1">
      <formula>IF($D$18="",TRUE)</formula>
    </cfRule>
  </conditionalFormatting>
  <conditionalFormatting sqref="D10:J10">
    <cfRule type="expression" dxfId="1" priority="1" stopIfTrue="1">
      <formula>IF($D$9=$Q$9,TRUE)</formula>
    </cfRule>
    <cfRule type="expression" dxfId="0" priority="2" stopIfTrue="1">
      <formula>IF(AND($D$10="",$D$9=$R$9),TRUE)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FCAC9FE-2195-45E1-9A09-D1E780F3E77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11A0AA6-4BAF-4663-89C4-392B08382402}"/>
    </customSheetView>
  </customSheetViews>
  <mergeCells count="3">
    <mergeCell ref="J2:O2"/>
    <mergeCell ref="B3:E3"/>
    <mergeCell ref="G3:I3"/>
  </mergeCells>
  <conditionalFormatting sqref="B586:B2504">
    <cfRule type="expression" dxfId="40" priority="38" stopIfTrue="1">
      <formula>IF(B586="",TRUE)</formula>
    </cfRule>
    <cfRule type="expression" dxfId="39" priority="49" stopIfTrue="1">
      <formula>IF(AND(COUNTIF(MetalSmelter,B586&amp;C586)=0,LEN(C586)&gt;0),TRUE,FALSE)</formula>
    </cfRule>
  </conditionalFormatting>
  <conditionalFormatting sqref="R586:R2505 E586:E2504">
    <cfRule type="expression" dxfId="38" priority="45" stopIfTrue="1">
      <formula>IF(AND(E586="",$C586=$X$4),TRUE)</formula>
    </cfRule>
    <cfRule type="expression" dxfId="37" priority="46" stopIfTrue="1">
      <formula>IF(FIND("!",E586),TRUE)</formula>
    </cfRule>
  </conditionalFormatting>
  <conditionalFormatting sqref="F586:F2504">
    <cfRule type="expression" dxfId="36" priority="36" stopIfTrue="1">
      <formula>IF(AND(LEN($A586)&gt;0,$A586&lt;&gt;$F586),TRUE,FALSE)</formula>
    </cfRule>
  </conditionalFormatting>
  <conditionalFormatting sqref="C586:C2504">
    <cfRule type="expression" dxfId="35" priority="35" stopIfTrue="1">
      <formula>IF(AND(B586&lt;&gt;"",C586=""),TRUE)</formula>
    </cfRule>
  </conditionalFormatting>
  <conditionalFormatting sqref="B21:B585 B5:B19">
    <cfRule type="expression" dxfId="34" priority="14" stopIfTrue="1">
      <formula>IF(B5="",TRUE)</formula>
    </cfRule>
    <cfRule type="expression" dxfId="33" priority="17" stopIfTrue="1">
      <formula>IF(AND(COUNTIF(MetalSmelter,B5&amp;C5)=0,LEN(C5)&gt;0),TRUE,FALSE)</formula>
    </cfRule>
  </conditionalFormatting>
  <conditionalFormatting sqref="G5:G2504">
    <cfRule type="expression" dxfId="32" priority="20" stopIfTrue="1">
      <formula>IF(FIND("Enter smelter details",G5),TRUE)</formula>
    </cfRule>
  </conditionalFormatting>
  <conditionalFormatting sqref="R5:R585 E21:E585 E5:E19">
    <cfRule type="expression" dxfId="31" priority="15" stopIfTrue="1">
      <formula>IF(AND(E5="",$C5=$X$4),TRUE)</formula>
    </cfRule>
    <cfRule type="expression" dxfId="30" priority="16" stopIfTrue="1">
      <formula>IF(FIND("!",E5),TRUE)</formula>
    </cfRule>
  </conditionalFormatting>
  <conditionalFormatting sqref="F5:F19 F21:F585">
    <cfRule type="expression" dxfId="29" priority="13" stopIfTrue="1">
      <formula>IF(AND(LEN($A5)&gt;0,$A5&lt;&gt;$F5),TRUE,FALSE)</formula>
    </cfRule>
  </conditionalFormatting>
  <conditionalFormatting sqref="C21:C585 C5:C19">
    <cfRule type="expression" dxfId="28" priority="12" stopIfTrue="1">
      <formula>IF(AND(B5&lt;&gt;"",C5=""),TRUE)</formula>
    </cfRule>
  </conditionalFormatting>
  <conditionalFormatting sqref="B20">
    <cfRule type="expression" dxfId="27" priority="4" stopIfTrue="1">
      <formula>IF(B20="",TRUE)</formula>
    </cfRule>
    <cfRule type="expression" dxfId="26" priority="7" stopIfTrue="1">
      <formula>IF(AND(COUNTIF(MetalSmelter,B20&amp;C20)=0,LEN(C20)&gt;0),TRUE,FALSE)</formula>
    </cfRule>
  </conditionalFormatting>
  <conditionalFormatting sqref="E20">
    <cfRule type="expression" dxfId="25" priority="5" stopIfTrue="1">
      <formula>IF(AND(E20="",$C20=$X$4),TRUE)</formula>
    </cfRule>
    <cfRule type="expression" dxfId="24" priority="6" stopIfTrue="1">
      <formula>IF(FIND("!",E20),TRUE)</formula>
    </cfRule>
  </conditionalFormatting>
  <conditionalFormatting sqref="F20">
    <cfRule type="expression" dxfId="23" priority="3" stopIfTrue="1">
      <formula>IF(AND(LEN($A20)&gt;0,$A20&lt;&gt;$F20),TRUE,FALSE)</formula>
    </cfRule>
  </conditionalFormatting>
  <conditionalFormatting sqref="C20">
    <cfRule type="expression" dxfId="22" priority="2" stopIfTrue="1">
      <formula>IF(AND(B20&lt;&gt;"",C20=""),TRUE)</formula>
    </cfRule>
  </conditionalFormatting>
  <conditionalFormatting sqref="D5:D2504">
    <cfRule type="expression" dxfId="21" priority="11" stopIfTrue="1">
      <formula>IF(AND(LEN($C5)&gt;0,AND($C5&lt;&gt;"Smelter Not Listed",ISBLANK($D5))),1,0)</formula>
    </cfRule>
    <cfRule type="expression" dxfId="20" priority="18" stopIfTrue="1">
      <formula>IF(AND(D5="",$C5=$X$4),TRUE)</formula>
    </cfRule>
    <cfRule type="expression" dxfId="19"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f ca="1">IF(H70=0,"0",H70)</f>
        <v>1</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Gibbs Interwire</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 xml:space="preserve">This CMRT covers all materials that Gibbs Interwire distributes and processes. </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Vern Guetens</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verng@gibbswire.com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860-385-5166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Vern Guetens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Same as above</v>
      </c>
      <c r="C11" s="99" t="str">
        <f ca="1">IF(H11=1,J11,I11)</f>
        <v>Provide an email for authorized company representative on Declaration tab cell D20</v>
      </c>
      <c r="D11" s="105" t="str">
        <f>IF(H11=1,"Click here to enter Representative's email","")</f>
        <v>Click here to enter Representative's email</v>
      </c>
      <c r="E11" s="81" t="s">
        <v>1307</v>
      </c>
      <c r="F11" s="103">
        <v>1</v>
      </c>
      <c r="G11" s="78">
        <f>IF(ISNUMBER(SEARCH("@",B11)),0,1)</f>
        <v>1</v>
      </c>
      <c r="H11" s="79">
        <f t="shared" si="3"/>
        <v>1</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No</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v>
      </c>
      <c r="B57" s="99" t="str">
        <f>Declaration!D79</f>
        <v>Yes</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Yes</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Yes, using other format (describe)</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Yes</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Yes</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1</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8" priority="358" stopIfTrue="1">
      <formula>$H$56=0</formula>
    </cfRule>
  </conditionalFormatting>
  <conditionalFormatting sqref="B66">
    <cfRule type="expression" dxfId="17" priority="39" stopIfTrue="1">
      <formula>IF(F66=0,TRUE)</formula>
    </cfRule>
  </conditionalFormatting>
  <conditionalFormatting sqref="B67">
    <cfRule type="expression" dxfId="16" priority="35" stopIfTrue="1">
      <formula>IF(F67=0,TRUE)</formula>
    </cfRule>
  </conditionalFormatting>
  <conditionalFormatting sqref="B68:B69">
    <cfRule type="expression" dxfId="15" priority="31" stopIfTrue="1">
      <formula>IF(F68=0,TRUE)</formula>
    </cfRule>
  </conditionalFormatting>
  <conditionalFormatting sqref="A29:A32">
    <cfRule type="expression" dxfId="14" priority="2" stopIfTrue="1">
      <formula>$F29=0</formula>
    </cfRule>
    <cfRule type="expression" dxfId="13" priority="3" stopIfTrue="1">
      <formula>$H29=0</formula>
    </cfRule>
    <cfRule type="expression" dxfId="12" priority="4" stopIfTrue="1">
      <formula>$H29=1</formula>
    </cfRule>
  </conditionalFormatting>
  <conditionalFormatting sqref="B65">
    <cfRule type="expression" dxfId="11" priority="1" stopIfTrue="1">
      <formula>IF(F65=0,TRUE)</formula>
    </cfRule>
  </conditionalFormatting>
  <conditionalFormatting sqref="A5:A13">
    <cfRule type="expression" dxfId="10" priority="49" stopIfTrue="1">
      <formula>$F5=0</formula>
    </cfRule>
    <cfRule type="expression" dxfId="9" priority="50" stopIfTrue="1">
      <formula>AND($F5=1,$G5=0)</formula>
    </cfRule>
    <cfRule type="expression" dxfId="8" priority="51" stopIfTrue="1">
      <formula>AND($F5&lt;&gt;0,$G5&lt;&gt;0)</formula>
    </cfRule>
  </conditionalFormatting>
  <conditionalFormatting sqref="A4:A69 C4:C69">
    <cfRule type="expression" dxfId="7" priority="347" stopIfTrue="1">
      <formula>$F4=0</formula>
    </cfRule>
    <cfRule type="expression" dxfId="6" priority="348" stopIfTrue="1">
      <formula>$H4=0</formula>
    </cfRule>
    <cfRule type="expression" dxfId="5"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Vern Guetens</cp:lastModifiedBy>
  <cp:lastPrinted>2015-04-21T20:47:43Z</cp:lastPrinted>
  <dcterms:created xsi:type="dcterms:W3CDTF">2010-06-21T21:00:23Z</dcterms:created>
  <dcterms:modified xsi:type="dcterms:W3CDTF">2022-06-16T19:46:43Z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